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perador\Downloads\HCNL Transparencia\04 AAA Enviados a Javier Portal DETALLE 2017-2022\zzzz26  29-04-24 1-2024\ldf\"/>
    </mc:Choice>
  </mc:AlternateContent>
  <bookViews>
    <workbookView xWindow="0" yWindow="0" windowWidth="28800" windowHeight="11505"/>
  </bookViews>
  <sheets>
    <sheet name="F.4 Balan.Presup." sheetId="1" r:id="rId1"/>
  </sheets>
  <externalReferences>
    <externalReference r:id="rId2"/>
    <externalReference r:id="rId3"/>
  </externalReferences>
  <definedNames>
    <definedName name="ANIO">'[1]Info General'!$D$20</definedName>
    <definedName name="APP_FIN_04">'[2]F.3 Inf.Anal. Obli.'!$E$13</definedName>
    <definedName name="APP_FIN_06">'[2]F.3 Inf.Anal. Obli.'!$G$13</definedName>
    <definedName name="APP_FIN_07">'[2]F.3 Inf.Anal. Obli.'!$H$13</definedName>
    <definedName name="APP_FIN_08">'[2]F.3 Inf.Anal. Obli.'!$I$13</definedName>
    <definedName name="APP_FIN_09">'[2]F.3 Inf.Anal. Obli.'!$J$13</definedName>
    <definedName name="APP_FIN_10">'[2]F.3 Inf.Anal. Obli.'!$K$13</definedName>
    <definedName name="APP_T10">'[2]F.3 Inf.Anal. Obli.'!$K$8</definedName>
    <definedName name="APP_T4">'[2]F.3 Inf.Anal. Obli.'!$E$8</definedName>
    <definedName name="APP_T6">'[2]F.3 Inf.Anal. Obli.'!$G$8</definedName>
    <definedName name="APP_T7">'[2]F.3 Inf.Anal. Obli.'!$H$8</definedName>
    <definedName name="APP_T8">'[2]F.3 Inf.Anal. Obli.'!$I$8</definedName>
    <definedName name="APP_T9">'[2]F.3 Inf.Anal. Obli.'!$J$8</definedName>
    <definedName name="ENTE_PUBLICO_A">'[1]Info General'!$C$7</definedName>
    <definedName name="GASTO_E_FIN_01">'[2]F.6b Edo.Ejerc.Adm.'!$B$29</definedName>
    <definedName name="GASTO_E_FIN_02">'[2]F.6b Edo.Ejerc.Adm.'!$C$29</definedName>
    <definedName name="GASTO_E_FIN_03">'[2]F.6b Edo.Ejerc.Adm.'!$D$29</definedName>
    <definedName name="GASTO_E_FIN_04">'[2]F.6b Edo.Ejerc.Adm.'!$E$29</definedName>
    <definedName name="GASTO_E_FIN_05">'[2]F.6b Edo.Ejerc.Adm.'!$F$29</definedName>
    <definedName name="GASTO_E_FIN_06">'[2]F.6b Edo.Ejerc.Adm.'!$G$29</definedName>
    <definedName name="GASTO_E_T1">'[2]F.6b Edo.Ejerc.Adm.'!$B$20</definedName>
    <definedName name="GASTO_E_T2">'[2]F.6b Edo.Ejerc.Adm.'!$C$20</definedName>
    <definedName name="GASTO_E_T3">'[2]F.6b Edo.Ejerc.Adm.'!$D$20</definedName>
    <definedName name="GASTO_E_T4">'[2]F.6b Edo.Ejerc.Adm.'!$E$20</definedName>
    <definedName name="GASTO_E_T5">'[2]F.6b Edo.Ejerc.Adm.'!$F$20</definedName>
    <definedName name="GASTO_E_T6">'[2]F.6b Edo.Ejerc.Adm.'!$G$20</definedName>
    <definedName name="GASTO_NE_FIN_01">'[2]F.6b Edo.Ejerc.Adm.'!$B$19</definedName>
    <definedName name="GASTO_NE_FIN_02">'[2]F.6b Edo.Ejerc.Adm.'!$C$19</definedName>
    <definedName name="GASTO_NE_FIN_03">'[2]F.6b Edo.Ejerc.Adm.'!$D$19</definedName>
    <definedName name="GASTO_NE_FIN_04">'[2]F.6b Edo.Ejerc.Adm.'!$E$19</definedName>
    <definedName name="GASTO_NE_FIN_05">'[2]F.6b Edo.Ejerc.Adm.'!$F$19</definedName>
    <definedName name="GASTO_NE_FIN_06">'[2]F.6b Edo.Ejerc.Adm.'!$G$19</definedName>
    <definedName name="GASTO_NE_T1">'[2]F.6b Edo.Ejerc.Adm.'!$B$10</definedName>
    <definedName name="GASTO_NE_T2">'[2]F.6b Edo.Ejerc.Adm.'!$C$10</definedName>
    <definedName name="GASTO_NE_T3">'[2]F.6b Edo.Ejerc.Adm.'!$D$10</definedName>
    <definedName name="GASTO_NE_T4">'[2]F.6b Edo.Ejerc.Adm.'!$E$10</definedName>
    <definedName name="GASTO_NE_T5">'[2]F.6b Edo.Ejerc.Adm.'!$F$10</definedName>
    <definedName name="GASTO_NE_T6">'[2]F.6b Edo.Ejerc.Adm.'!$G$10</definedName>
    <definedName name="OTROS_FIN_04">'[2]F.3 Inf.Anal. Obli.'!$E$19</definedName>
    <definedName name="OTROS_FIN_06">'[2]F.3 Inf.Anal. Obli.'!$G$19</definedName>
    <definedName name="OTROS_FIN_07">'[2]F.3 Inf.Anal. Obli.'!$H$19</definedName>
    <definedName name="OTROS_FIN_08">'[2]F.3 Inf.Anal. Obli.'!$I$19</definedName>
    <definedName name="OTROS_FIN_09">'[2]F.3 Inf.Anal. Obli.'!$J$19</definedName>
    <definedName name="OTROS_FIN_10">'[2]F.3 Inf.Anal. Obli.'!$K$19</definedName>
    <definedName name="OTROS_T10">'[2]F.3 Inf.Anal. Obli.'!$K$14</definedName>
    <definedName name="OTROS_T4">'[2]F.3 Inf.Anal. Obli.'!$E$14</definedName>
    <definedName name="OTROS_T6">'[2]F.3 Inf.Anal. Obli.'!$G$14</definedName>
    <definedName name="OTROS_T7">'[2]F.3 Inf.Anal. Obli.'!$H$14</definedName>
    <definedName name="OTROS_T8">'[2]F.3 Inf.Anal. Obli.'!$I$14</definedName>
    <definedName name="OTROS_T9">'[2]F.3 Inf.Anal. Obli.'!$J$14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C70" i="1"/>
  <c r="B70" i="1"/>
  <c r="D68" i="1"/>
  <c r="C68" i="1"/>
  <c r="B68" i="1"/>
  <c r="D64" i="1"/>
  <c r="C64" i="1"/>
  <c r="B64" i="1"/>
  <c r="D63" i="1"/>
  <c r="D72" i="1" s="1"/>
  <c r="D74" i="1" s="1"/>
  <c r="C63" i="1"/>
  <c r="C72" i="1" s="1"/>
  <c r="C74" i="1" s="1"/>
  <c r="B63" i="1"/>
  <c r="B72" i="1" s="1"/>
  <c r="B74" i="1" s="1"/>
  <c r="D55" i="1"/>
  <c r="C55" i="1"/>
  <c r="B55" i="1"/>
  <c r="D53" i="1"/>
  <c r="C53" i="1"/>
  <c r="B53" i="1"/>
  <c r="D49" i="1"/>
  <c r="C49" i="1"/>
  <c r="B49" i="1"/>
  <c r="D48" i="1"/>
  <c r="D57" i="1" s="1"/>
  <c r="D59" i="1" s="1"/>
  <c r="C48" i="1"/>
  <c r="C57" i="1" s="1"/>
  <c r="C59" i="1" s="1"/>
  <c r="B48" i="1"/>
  <c r="B57" i="1" s="1"/>
  <c r="B59" i="1" s="1"/>
  <c r="D40" i="1"/>
  <c r="C40" i="1"/>
  <c r="B40" i="1"/>
  <c r="D37" i="1"/>
  <c r="D44" i="1" s="1"/>
  <c r="D11" i="1" s="1"/>
  <c r="D8" i="1" s="1"/>
  <c r="D21" i="1" s="1"/>
  <c r="D23" i="1" s="1"/>
  <c r="D25" i="1" s="1"/>
  <c r="D33" i="1" s="1"/>
  <c r="C37" i="1"/>
  <c r="C44" i="1" s="1"/>
  <c r="C11" i="1" s="1"/>
  <c r="C8" i="1" s="1"/>
  <c r="C21" i="1" s="1"/>
  <c r="C23" i="1" s="1"/>
  <c r="C25" i="1" s="1"/>
  <c r="C33" i="1" s="1"/>
  <c r="B37" i="1"/>
  <c r="B44" i="1" s="1"/>
  <c r="B11" i="1" s="1"/>
  <c r="B8" i="1" s="1"/>
  <c r="B21" i="1" s="1"/>
  <c r="B23" i="1" s="1"/>
  <c r="B25" i="1" s="1"/>
  <c r="B33" i="1" s="1"/>
  <c r="D29" i="1"/>
  <c r="C29" i="1"/>
  <c r="B29" i="1"/>
  <c r="D17" i="1"/>
  <c r="C17" i="1"/>
  <c r="B17" i="1"/>
  <c r="D13" i="1"/>
  <c r="C13" i="1"/>
  <c r="B13" i="1"/>
</calcChain>
</file>

<file path=xl/sharedStrings.xml><?xml version="1.0" encoding="utf-8"?>
<sst xmlns="http://schemas.openxmlformats.org/spreadsheetml/2006/main" count="65" uniqueCount="45">
  <si>
    <t>Formato 4 Balance Presupuestario - LDF</t>
  </si>
  <si>
    <t>H. Congreso del Estado de Nuevo Leon</t>
  </si>
  <si>
    <t>Balance Presupuestario - LDF</t>
  </si>
  <si>
    <t>Del 1 de Enero al 31 de Marzo de 2024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</si>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</sst>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6"/>
      <color theme="1"/>
      <name val="Arial"/>
      <family val="2"/>
    </font>
    <font>
      <b/>
      <sz val="12"/>
      <color theme="2" tint="-9.9978637043366805E-2"/>
      <name val="Arial"/>
      <family val="2"/>
    </font>
    <font>
      <sz val="12"/>
      <color theme="2" tint="-9.9978637043366805E-2"/>
      <name val="Arial"/>
      <family val="2"/>
    </font>
    <font>
      <b/>
      <sz val="6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Fill="1" applyBorder="1" applyAlignment="1" applyProtection="1">
      <alignment horizontal="left" vertical="center"/>
    </xf>
    <xf numFmtId="0" fontId="1" fillId="0" borderId="2" xfId="0" applyFont="1" applyFill="1" applyBorder="1" applyAlignment="1" applyProtection="1">
      <alignment horizontal="left" vertical="center"/>
    </xf>
    <xf numFmtId="0" fontId="1" fillId="0" borderId="3" xfId="0" applyFont="1" applyFill="1" applyBorder="1" applyAlignment="1" applyProtection="1">
      <alignment horizontal="left" vertical="center"/>
    </xf>
    <xf numFmtId="0" fontId="2" fillId="0" borderId="0" xfId="0" applyFont="1" applyFill="1" applyAlignment="1">
      <alignment horizontal="left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2" fillId="0" borderId="0" xfId="0" applyFont="1" applyFill="1"/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3" fillId="0" borderId="0" xfId="0" applyFont="1" applyFill="1"/>
    <xf numFmtId="0" fontId="1" fillId="0" borderId="9" xfId="0" applyFont="1" applyFill="1" applyBorder="1" applyAlignment="1">
      <alignment horizontal="left" vertical="center" wrapText="1" indent="3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indent="3"/>
    </xf>
    <xf numFmtId="3" fontId="1" fillId="0" borderId="10" xfId="0" applyNumberFormat="1" applyFont="1" applyFill="1" applyBorder="1" applyProtection="1">
      <protection locked="0"/>
    </xf>
    <xf numFmtId="0" fontId="2" fillId="0" borderId="0" xfId="0" applyFont="1"/>
    <xf numFmtId="0" fontId="2" fillId="0" borderId="10" xfId="0" applyFont="1" applyFill="1" applyBorder="1" applyAlignment="1">
      <alignment horizontal="left" vertical="center" indent="6"/>
    </xf>
    <xf numFmtId="3" fontId="2" fillId="0" borderId="10" xfId="0" applyNumberFormat="1" applyFont="1" applyFill="1" applyBorder="1" applyProtection="1">
      <protection locked="0"/>
    </xf>
    <xf numFmtId="0" fontId="3" fillId="0" borderId="10" xfId="0" applyFont="1" applyFill="1" applyBorder="1" applyAlignment="1">
      <alignment horizontal="left" vertical="center" indent="3"/>
    </xf>
    <xf numFmtId="3" fontId="3" fillId="0" borderId="10" xfId="0" applyNumberFormat="1" applyFont="1" applyFill="1" applyBorder="1"/>
    <xf numFmtId="0" fontId="3" fillId="0" borderId="0" xfId="0" applyFont="1"/>
    <xf numFmtId="4" fontId="3" fillId="0" borderId="10" xfId="0" applyNumberFormat="1" applyFont="1" applyFill="1" applyBorder="1"/>
    <xf numFmtId="4" fontId="4" fillId="2" borderId="11" xfId="0" applyNumberFormat="1" applyFont="1" applyFill="1" applyBorder="1" applyAlignment="1"/>
    <xf numFmtId="4" fontId="5" fillId="2" borderId="11" xfId="0" applyNumberFormat="1" applyFont="1" applyFill="1" applyBorder="1" applyAlignment="1"/>
    <xf numFmtId="0" fontId="6" fillId="0" borderId="10" xfId="0" applyFont="1" applyFill="1" applyBorder="1" applyAlignment="1">
      <alignment horizontal="left" vertical="center" indent="3"/>
    </xf>
    <xf numFmtId="3" fontId="6" fillId="0" borderId="10" xfId="0" applyNumberFormat="1" applyFont="1" applyFill="1" applyBorder="1"/>
    <xf numFmtId="0" fontId="1" fillId="0" borderId="10" xfId="0" applyFont="1" applyFill="1" applyBorder="1" applyAlignment="1">
      <alignment horizontal="left" vertical="center" wrapText="1" indent="3"/>
    </xf>
    <xf numFmtId="3" fontId="1" fillId="0" borderId="10" xfId="0" applyNumberFormat="1" applyFont="1" applyFill="1" applyBorder="1" applyAlignment="1" applyProtection="1">
      <alignment vertical="center"/>
      <protection locked="0"/>
    </xf>
    <xf numFmtId="0" fontId="6" fillId="0" borderId="12" xfId="0" applyFont="1" applyFill="1" applyBorder="1" applyAlignment="1">
      <alignment horizontal="left" vertical="center" wrapText="1" indent="3"/>
    </xf>
    <xf numFmtId="0" fontId="3" fillId="0" borderId="12" xfId="0" applyFont="1" applyFill="1" applyBorder="1"/>
    <xf numFmtId="0" fontId="3" fillId="0" borderId="0" xfId="0" applyFont="1" applyFill="1" applyAlignment="1">
      <alignment vertical="center"/>
    </xf>
    <xf numFmtId="3" fontId="2" fillId="0" borderId="10" xfId="0" applyNumberFormat="1" applyFont="1" applyFill="1" applyBorder="1" applyAlignment="1" applyProtection="1">
      <alignment vertical="center"/>
      <protection locked="0"/>
    </xf>
    <xf numFmtId="0" fontId="3" fillId="0" borderId="10" xfId="0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left" vertical="center" indent="3"/>
    </xf>
    <xf numFmtId="0" fontId="2" fillId="0" borderId="13" xfId="0" applyFont="1" applyFill="1" applyBorder="1" applyAlignment="1">
      <alignment horizontal="left" vertical="center" indent="6"/>
    </xf>
    <xf numFmtId="3" fontId="2" fillId="0" borderId="13" xfId="0" applyNumberFormat="1" applyFont="1" applyFill="1" applyBorder="1" applyAlignment="1" applyProtection="1">
      <alignment vertical="center"/>
      <protection locked="0"/>
    </xf>
    <xf numFmtId="0" fontId="1" fillId="0" borderId="10" xfId="0" applyFont="1" applyFill="1" applyBorder="1" applyAlignment="1">
      <alignment horizontal="left" vertical="center" wrapText="1" indent="9"/>
    </xf>
    <xf numFmtId="0" fontId="2" fillId="0" borderId="10" xfId="0" applyFont="1" applyFill="1" applyBorder="1" applyAlignment="1">
      <alignment horizontal="left" vertical="center" indent="12"/>
    </xf>
    <xf numFmtId="4" fontId="3" fillId="0" borderId="10" xfId="0" applyNumberFormat="1" applyFont="1" applyFill="1" applyBorder="1" applyAlignment="1">
      <alignment vertical="center"/>
    </xf>
    <xf numFmtId="4" fontId="5" fillId="3" borderId="11" xfId="0" applyNumberFormat="1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3" fontId="6" fillId="0" borderId="10" xfId="0" applyNumberFormat="1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7" fillId="0" borderId="0" xfId="0" applyFont="1"/>
    <xf numFmtId="0" fontId="1" fillId="3" borderId="9" xfId="0" applyFont="1" applyFill="1" applyBorder="1" applyAlignment="1">
      <alignment horizontal="left" vertical="center" wrapText="1" indent="3"/>
    </xf>
    <xf numFmtId="0" fontId="1" fillId="3" borderId="9" xfId="0" applyFont="1" applyFill="1" applyBorder="1" applyAlignment="1">
      <alignment horizontal="center" vertical="center" wrapText="1"/>
    </xf>
    <xf numFmtId="3" fontId="2" fillId="0" borderId="13" xfId="0" applyNumberFormat="1" applyFont="1" applyFill="1" applyBorder="1" applyProtection="1">
      <protection locked="0"/>
    </xf>
    <xf numFmtId="4" fontId="5" fillId="3" borderId="11" xfId="0" applyNumberFormat="1" applyFont="1" applyFill="1" applyBorder="1"/>
    <xf numFmtId="4" fontId="3" fillId="0" borderId="12" xfId="0" applyNumberFormat="1" applyFont="1" applyFill="1" applyBorder="1"/>
    <xf numFmtId="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1.7\Public\Users\mlgarza.HCNL\Downloads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LDF%201er.-Trim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.1 Edo.Situa.Finan."/>
      <sheetName val="F.2 Inf.Anal. Deuda"/>
      <sheetName val="F.3 Inf.Anal. Obli."/>
      <sheetName val="F.4 Balan.Presup."/>
      <sheetName val="F.5 Edo.Analí.Ing."/>
      <sheetName val="F.6a Edo.Anal.Ejer. Obj."/>
      <sheetName val="F.6b Edo.Ejerc.Adm."/>
      <sheetName val="F.6c EdoEjer.Fun."/>
      <sheetName val="F.6d Edo.Anal.SP"/>
    </sheetNames>
    <sheetDataSet>
      <sheetData sheetId="0"/>
      <sheetData sheetId="1"/>
      <sheetData sheetId="2">
        <row r="8"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14"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</sheetData>
      <sheetData sheetId="3"/>
      <sheetData sheetId="4"/>
      <sheetData sheetId="5"/>
      <sheetData sheetId="6">
        <row r="10">
          <cell r="B10">
            <v>439000000</v>
          </cell>
          <cell r="C10">
            <v>581824</v>
          </cell>
          <cell r="D10">
            <v>439581824</v>
          </cell>
          <cell r="E10">
            <v>102648262</v>
          </cell>
          <cell r="F10">
            <v>92546763</v>
          </cell>
          <cell r="G10">
            <v>336933562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75"/>
  <sheetViews>
    <sheetView tabSelected="1" zoomScaleNormal="100" workbookViewId="0">
      <selection activeCell="A29" sqref="A29"/>
    </sheetView>
  </sheetViews>
  <sheetFormatPr baseColWidth="10" defaultColWidth="0" defaultRowHeight="15" zeroHeight="1" x14ac:dyDescent="0.2"/>
  <cols>
    <col min="1" max="1" width="92" style="20" customWidth="1"/>
    <col min="2" max="2" width="18.85546875" style="56" customWidth="1"/>
    <col min="3" max="3" width="14.85546875" style="56" customWidth="1"/>
    <col min="4" max="4" width="17.28515625" style="56" customWidth="1"/>
    <col min="5" max="11" width="0" style="20" hidden="1" customWidth="1"/>
    <col min="12" max="16383" width="10.7109375" style="20" hidden="1"/>
    <col min="16384" max="16384" width="2.140625" style="20" customWidth="1"/>
  </cols>
  <sheetData>
    <row r="1" spans="1:4" s="4" customFormat="1" ht="15.75" x14ac:dyDescent="0.2">
      <c r="A1" s="1" t="s">
        <v>0</v>
      </c>
      <c r="B1" s="2"/>
      <c r="C1" s="2"/>
      <c r="D1" s="3"/>
    </row>
    <row r="2" spans="1:4" s="8" customFormat="1" ht="15.75" x14ac:dyDescent="0.2">
      <c r="A2" s="5" t="s">
        <v>1</v>
      </c>
      <c r="B2" s="6"/>
      <c r="C2" s="6"/>
      <c r="D2" s="7"/>
    </row>
    <row r="3" spans="1:4" s="8" customFormat="1" ht="15.75" x14ac:dyDescent="0.2">
      <c r="A3" s="9" t="s">
        <v>2</v>
      </c>
      <c r="B3" s="10"/>
      <c r="C3" s="10"/>
      <c r="D3" s="11"/>
    </row>
    <row r="4" spans="1:4" s="8" customFormat="1" ht="15.75" x14ac:dyDescent="0.2">
      <c r="A4" s="9" t="s">
        <v>3</v>
      </c>
      <c r="B4" s="10"/>
      <c r="C4" s="10"/>
      <c r="D4" s="11"/>
    </row>
    <row r="5" spans="1:4" s="8" customFormat="1" ht="15.75" x14ac:dyDescent="0.2">
      <c r="A5" s="12" t="s">
        <v>4</v>
      </c>
      <c r="B5" s="13"/>
      <c r="C5" s="13"/>
      <c r="D5" s="14"/>
    </row>
    <row r="6" spans="1:4" s="15" customFormat="1" ht="8.25" x14ac:dyDescent="0.15"/>
    <row r="7" spans="1:4" s="8" customFormat="1" ht="39" customHeight="1" x14ac:dyDescent="0.2">
      <c r="A7" s="16" t="s">
        <v>5</v>
      </c>
      <c r="B7" s="17" t="s">
        <v>6</v>
      </c>
      <c r="C7" s="17" t="s">
        <v>7</v>
      </c>
      <c r="D7" s="17" t="s">
        <v>8</v>
      </c>
    </row>
    <row r="8" spans="1:4" ht="15.75" x14ac:dyDescent="0.25">
      <c r="A8" s="18" t="s">
        <v>9</v>
      </c>
      <c r="B8" s="19">
        <f>SUM(B9:B11)</f>
        <v>439000000</v>
      </c>
      <c r="C8" s="19">
        <f>SUM(C9:C11)</f>
        <v>108546156</v>
      </c>
      <c r="D8" s="19">
        <f>SUM(D9:D11)</f>
        <v>121346156</v>
      </c>
    </row>
    <row r="9" spans="1:4" x14ac:dyDescent="0.2">
      <c r="A9" s="21" t="s">
        <v>10</v>
      </c>
      <c r="B9" s="22">
        <v>439000000</v>
      </c>
      <c r="C9" s="22">
        <v>108546156</v>
      </c>
      <c r="D9" s="22">
        <v>121346156</v>
      </c>
    </row>
    <row r="10" spans="1:4" x14ac:dyDescent="0.2">
      <c r="A10" s="21" t="s">
        <v>11</v>
      </c>
      <c r="B10" s="22">
        <v>0</v>
      </c>
      <c r="C10" s="22">
        <v>0</v>
      </c>
      <c r="D10" s="22">
        <v>0</v>
      </c>
    </row>
    <row r="11" spans="1:4" x14ac:dyDescent="0.2">
      <c r="A11" s="21" t="s">
        <v>12</v>
      </c>
      <c r="B11" s="22">
        <f>B44</f>
        <v>0</v>
      </c>
      <c r="C11" s="22">
        <f>C44</f>
        <v>0</v>
      </c>
      <c r="D11" s="22">
        <f>D44</f>
        <v>0</v>
      </c>
    </row>
    <row r="12" spans="1:4" s="25" customFormat="1" ht="8.25" x14ac:dyDescent="0.15">
      <c r="A12" s="23"/>
      <c r="B12" s="24"/>
      <c r="C12" s="24"/>
      <c r="D12" s="24"/>
    </row>
    <row r="13" spans="1:4" ht="15.75" x14ac:dyDescent="0.25">
      <c r="A13" s="18" t="s">
        <v>13</v>
      </c>
      <c r="B13" s="19">
        <f>B14+B15</f>
        <v>439000000</v>
      </c>
      <c r="C13" s="19">
        <f>C14+C15</f>
        <v>102530438</v>
      </c>
      <c r="D13" s="19">
        <f>D14+D15</f>
        <v>92428939</v>
      </c>
    </row>
    <row r="14" spans="1:4" x14ac:dyDescent="0.2">
      <c r="A14" s="21" t="s">
        <v>14</v>
      </c>
      <c r="B14" s="22">
        <v>439000000</v>
      </c>
      <c r="C14" s="22">
        <v>102530438</v>
      </c>
      <c r="D14" s="22">
        <v>92428939</v>
      </c>
    </row>
    <row r="15" spans="1:4" x14ac:dyDescent="0.2">
      <c r="A15" s="21" t="s">
        <v>15</v>
      </c>
      <c r="B15" s="22">
        <v>0</v>
      </c>
      <c r="C15" s="22">
        <v>0</v>
      </c>
      <c r="D15" s="22">
        <v>0</v>
      </c>
    </row>
    <row r="16" spans="1:4" s="25" customFormat="1" ht="8.25" x14ac:dyDescent="0.15">
      <c r="A16" s="23"/>
      <c r="B16" s="26"/>
      <c r="C16" s="26"/>
      <c r="D16" s="26"/>
    </row>
    <row r="17" spans="1:4" ht="15.75" x14ac:dyDescent="0.25">
      <c r="A17" s="18" t="s">
        <v>16</v>
      </c>
      <c r="B17" s="27">
        <f>B18+B19</f>
        <v>0</v>
      </c>
      <c r="C17" s="19">
        <f>C18+C19</f>
        <v>581824</v>
      </c>
      <c r="D17" s="19">
        <f>D18+D19</f>
        <v>581824</v>
      </c>
    </row>
    <row r="18" spans="1:4" x14ac:dyDescent="0.2">
      <c r="A18" s="21" t="s">
        <v>17</v>
      </c>
      <c r="B18" s="28">
        <v>0</v>
      </c>
      <c r="C18" s="22">
        <v>581824</v>
      </c>
      <c r="D18" s="22">
        <v>581824</v>
      </c>
    </row>
    <row r="19" spans="1:4" x14ac:dyDescent="0.2">
      <c r="A19" s="21" t="s">
        <v>18</v>
      </c>
      <c r="B19" s="28">
        <v>0</v>
      </c>
      <c r="C19" s="22">
        <v>0</v>
      </c>
      <c r="D19" s="22">
        <v>0</v>
      </c>
    </row>
    <row r="20" spans="1:4" s="25" customFormat="1" ht="8.25" x14ac:dyDescent="0.15">
      <c r="A20" s="23"/>
      <c r="B20" s="26"/>
      <c r="C20" s="26"/>
      <c r="D20" s="26"/>
    </row>
    <row r="21" spans="1:4" ht="15.75" x14ac:dyDescent="0.25">
      <c r="A21" s="18" t="s">
        <v>19</v>
      </c>
      <c r="B21" s="19">
        <f>B8-B13+B17</f>
        <v>0</v>
      </c>
      <c r="C21" s="19">
        <f>C8-C13+C17</f>
        <v>6597542</v>
      </c>
      <c r="D21" s="19">
        <f>D8-D13+D17</f>
        <v>29499041</v>
      </c>
    </row>
    <row r="22" spans="1:4" s="25" customFormat="1" ht="8.25" x14ac:dyDescent="0.15">
      <c r="A22" s="29"/>
      <c r="B22" s="24"/>
      <c r="C22" s="24"/>
      <c r="D22" s="24"/>
    </row>
    <row r="23" spans="1:4" ht="15.75" x14ac:dyDescent="0.25">
      <c r="A23" s="18" t="s">
        <v>20</v>
      </c>
      <c r="B23" s="19">
        <f>B21-B11</f>
        <v>0</v>
      </c>
      <c r="C23" s="19">
        <f>C21-C11</f>
        <v>6597542</v>
      </c>
      <c r="D23" s="19">
        <f>D21-D11</f>
        <v>29499041</v>
      </c>
    </row>
    <row r="24" spans="1:4" s="25" customFormat="1" ht="8.25" x14ac:dyDescent="0.15">
      <c r="A24" s="29"/>
      <c r="B24" s="30"/>
      <c r="C24" s="30"/>
      <c r="D24" s="30"/>
    </row>
    <row r="25" spans="1:4" ht="31.5" x14ac:dyDescent="0.2">
      <c r="A25" s="31" t="s">
        <v>21</v>
      </c>
      <c r="B25" s="32">
        <f>B23-B17</f>
        <v>0</v>
      </c>
      <c r="C25" s="32">
        <f>C23-C17</f>
        <v>6015718</v>
      </c>
      <c r="D25" s="32">
        <f>D23-D17</f>
        <v>28917217</v>
      </c>
    </row>
    <row r="26" spans="1:4" s="25" customFormat="1" ht="8.25" x14ac:dyDescent="0.15">
      <c r="A26" s="33"/>
      <c r="B26" s="34"/>
      <c r="C26" s="34"/>
      <c r="D26" s="34"/>
    </row>
    <row r="27" spans="1:4" s="25" customFormat="1" ht="8.25" x14ac:dyDescent="0.15">
      <c r="A27" s="35"/>
      <c r="B27" s="15"/>
      <c r="C27" s="15"/>
      <c r="D27" s="15"/>
    </row>
    <row r="28" spans="1:4" ht="24.95" customHeight="1" x14ac:dyDescent="0.2">
      <c r="A28" s="16" t="s">
        <v>22</v>
      </c>
      <c r="B28" s="17" t="s">
        <v>23</v>
      </c>
      <c r="C28" s="17" t="s">
        <v>7</v>
      </c>
      <c r="D28" s="17" t="s">
        <v>24</v>
      </c>
    </row>
    <row r="29" spans="1:4" ht="15.75" x14ac:dyDescent="0.2">
      <c r="A29" s="18" t="s">
        <v>25</v>
      </c>
      <c r="B29" s="32">
        <f>B30+B31</f>
        <v>0</v>
      </c>
      <c r="C29" s="32">
        <f>C30+C31</f>
        <v>0</v>
      </c>
      <c r="D29" s="32">
        <f>D30+D31</f>
        <v>0</v>
      </c>
    </row>
    <row r="30" spans="1:4" x14ac:dyDescent="0.2">
      <c r="A30" s="21" t="s">
        <v>26</v>
      </c>
      <c r="B30" s="36">
        <v>0</v>
      </c>
      <c r="C30" s="36">
        <v>0</v>
      </c>
      <c r="D30" s="36">
        <v>0</v>
      </c>
    </row>
    <row r="31" spans="1:4" x14ac:dyDescent="0.2">
      <c r="A31" s="21" t="s">
        <v>27</v>
      </c>
      <c r="B31" s="36">
        <v>0</v>
      </c>
      <c r="C31" s="36">
        <v>0</v>
      </c>
      <c r="D31" s="36">
        <v>0</v>
      </c>
    </row>
    <row r="32" spans="1:4" s="25" customFormat="1" ht="8.25" x14ac:dyDescent="0.15">
      <c r="A32" s="37"/>
      <c r="B32" s="38"/>
      <c r="C32" s="38"/>
      <c r="D32" s="38"/>
    </row>
    <row r="33" spans="1:4" ht="15.75" x14ac:dyDescent="0.2">
      <c r="A33" s="18" t="s">
        <v>28</v>
      </c>
      <c r="B33" s="32">
        <f>B25+B29</f>
        <v>0</v>
      </c>
      <c r="C33" s="32">
        <f>C25+C29</f>
        <v>6015718</v>
      </c>
      <c r="D33" s="32">
        <f>D25+D29</f>
        <v>28917217</v>
      </c>
    </row>
    <row r="34" spans="1:4" s="25" customFormat="1" ht="8.25" x14ac:dyDescent="0.15">
      <c r="A34" s="39"/>
      <c r="B34" s="39"/>
      <c r="C34" s="39"/>
      <c r="D34" s="39"/>
    </row>
    <row r="35" spans="1:4" s="25" customFormat="1" ht="8.25" x14ac:dyDescent="0.15">
      <c r="A35" s="35"/>
      <c r="B35" s="15"/>
      <c r="C35" s="15"/>
      <c r="D35" s="15"/>
    </row>
    <row r="36" spans="1:4" ht="31.5" x14ac:dyDescent="0.2">
      <c r="A36" s="16" t="s">
        <v>22</v>
      </c>
      <c r="B36" s="17" t="s">
        <v>29</v>
      </c>
      <c r="C36" s="17" t="s">
        <v>7</v>
      </c>
      <c r="D36" s="17" t="s">
        <v>8</v>
      </c>
    </row>
    <row r="37" spans="1:4" ht="15.75" x14ac:dyDescent="0.2">
      <c r="A37" s="18" t="s">
        <v>30</v>
      </c>
      <c r="B37" s="32">
        <f>B38+B39</f>
        <v>0</v>
      </c>
      <c r="C37" s="32">
        <f>C38+C39</f>
        <v>0</v>
      </c>
      <c r="D37" s="32">
        <f>D38+D39</f>
        <v>0</v>
      </c>
    </row>
    <row r="38" spans="1:4" x14ac:dyDescent="0.2">
      <c r="A38" s="21" t="s">
        <v>31</v>
      </c>
      <c r="B38" s="36">
        <v>0</v>
      </c>
      <c r="C38" s="36">
        <v>0</v>
      </c>
      <c r="D38" s="36">
        <v>0</v>
      </c>
    </row>
    <row r="39" spans="1:4" x14ac:dyDescent="0.2">
      <c r="A39" s="21" t="s">
        <v>32</v>
      </c>
      <c r="B39" s="36">
        <v>0</v>
      </c>
      <c r="C39" s="36">
        <v>0</v>
      </c>
      <c r="D39" s="36">
        <v>0</v>
      </c>
    </row>
    <row r="40" spans="1:4" ht="15.75" x14ac:dyDescent="0.2">
      <c r="A40" s="18" t="s">
        <v>33</v>
      </c>
      <c r="B40" s="32">
        <f>B41+B42</f>
        <v>0</v>
      </c>
      <c r="C40" s="32">
        <f>C41+C42</f>
        <v>0</v>
      </c>
      <c r="D40" s="32">
        <f>D41+D42</f>
        <v>0</v>
      </c>
    </row>
    <row r="41" spans="1:4" x14ac:dyDescent="0.2">
      <c r="A41" s="21" t="s">
        <v>34</v>
      </c>
      <c r="B41" s="36">
        <v>0</v>
      </c>
      <c r="C41" s="36">
        <v>0</v>
      </c>
      <c r="D41" s="36">
        <v>0</v>
      </c>
    </row>
    <row r="42" spans="1:4" x14ac:dyDescent="0.2">
      <c r="A42" s="21" t="s">
        <v>35</v>
      </c>
      <c r="B42" s="36">
        <v>0</v>
      </c>
      <c r="C42" s="36">
        <v>0</v>
      </c>
      <c r="D42" s="36">
        <v>0</v>
      </c>
    </row>
    <row r="43" spans="1:4" s="25" customFormat="1" ht="8.25" x14ac:dyDescent="0.15">
      <c r="A43" s="37"/>
      <c r="B43" s="38"/>
      <c r="C43" s="38"/>
      <c r="D43" s="38"/>
    </row>
    <row r="44" spans="1:4" ht="15.75" x14ac:dyDescent="0.2">
      <c r="A44" s="18" t="s">
        <v>36</v>
      </c>
      <c r="B44" s="32">
        <f>B37-B40</f>
        <v>0</v>
      </c>
      <c r="C44" s="32">
        <f>C37-C40</f>
        <v>0</v>
      </c>
      <c r="D44" s="32">
        <f>D37-D40</f>
        <v>0</v>
      </c>
    </row>
    <row r="45" spans="1:4" s="25" customFormat="1" ht="8.25" x14ac:dyDescent="0.15">
      <c r="A45" s="40"/>
      <c r="B45" s="39"/>
      <c r="C45" s="39"/>
      <c r="D45" s="39"/>
    </row>
    <row r="46" spans="1:4" s="25" customFormat="1" ht="8.25" x14ac:dyDescent="0.15">
      <c r="A46" s="15"/>
      <c r="B46" s="15"/>
      <c r="C46" s="15"/>
      <c r="D46" s="15"/>
    </row>
    <row r="47" spans="1:4" ht="31.5" x14ac:dyDescent="0.2">
      <c r="A47" s="16" t="s">
        <v>22</v>
      </c>
      <c r="B47" s="17" t="s">
        <v>29</v>
      </c>
      <c r="C47" s="17" t="s">
        <v>7</v>
      </c>
      <c r="D47" s="17" t="s">
        <v>8</v>
      </c>
    </row>
    <row r="48" spans="1:4" x14ac:dyDescent="0.2">
      <c r="A48" s="41" t="s">
        <v>37</v>
      </c>
      <c r="B48" s="42">
        <f>B9</f>
        <v>439000000</v>
      </c>
      <c r="C48" s="42">
        <f>C9</f>
        <v>108546156</v>
      </c>
      <c r="D48" s="42">
        <f>D9</f>
        <v>121346156</v>
      </c>
    </row>
    <row r="49" spans="1:4" ht="31.5" x14ac:dyDescent="0.2">
      <c r="A49" s="43" t="s">
        <v>38</v>
      </c>
      <c r="B49" s="32">
        <f>B50-B51</f>
        <v>0</v>
      </c>
      <c r="C49" s="32">
        <f>C50-C51</f>
        <v>0</v>
      </c>
      <c r="D49" s="32">
        <f>D50-D51</f>
        <v>0</v>
      </c>
    </row>
    <row r="50" spans="1:4" x14ac:dyDescent="0.2">
      <c r="A50" s="44" t="s">
        <v>31</v>
      </c>
      <c r="B50" s="36">
        <v>0</v>
      </c>
      <c r="C50" s="36">
        <v>0</v>
      </c>
      <c r="D50" s="36">
        <v>0</v>
      </c>
    </row>
    <row r="51" spans="1:4" x14ac:dyDescent="0.2">
      <c r="A51" s="44" t="s">
        <v>34</v>
      </c>
      <c r="B51" s="36">
        <v>0</v>
      </c>
      <c r="C51" s="36">
        <v>0</v>
      </c>
      <c r="D51" s="36">
        <v>0</v>
      </c>
    </row>
    <row r="52" spans="1:4" s="25" customFormat="1" ht="8.25" x14ac:dyDescent="0.15">
      <c r="A52" s="37"/>
      <c r="B52" s="38"/>
      <c r="C52" s="38"/>
      <c r="D52" s="38"/>
    </row>
    <row r="53" spans="1:4" x14ac:dyDescent="0.2">
      <c r="A53" s="21" t="s">
        <v>14</v>
      </c>
      <c r="B53" s="36">
        <f>B14</f>
        <v>439000000</v>
      </c>
      <c r="C53" s="36">
        <f>C14</f>
        <v>102530438</v>
      </c>
      <c r="D53" s="36">
        <f>D14</f>
        <v>92428939</v>
      </c>
    </row>
    <row r="54" spans="1:4" s="25" customFormat="1" ht="8.25" x14ac:dyDescent="0.15">
      <c r="A54" s="37"/>
      <c r="B54" s="45"/>
      <c r="C54" s="38"/>
      <c r="D54" s="38"/>
    </row>
    <row r="55" spans="1:4" x14ac:dyDescent="0.2">
      <c r="A55" s="21" t="s">
        <v>17</v>
      </c>
      <c r="B55" s="46">
        <f>B18</f>
        <v>0</v>
      </c>
      <c r="C55" s="36">
        <f>C18</f>
        <v>581824</v>
      </c>
      <c r="D55" s="36">
        <f>D18</f>
        <v>581824</v>
      </c>
    </row>
    <row r="56" spans="1:4" s="25" customFormat="1" ht="8.25" x14ac:dyDescent="0.15">
      <c r="A56" s="37"/>
      <c r="B56" s="45"/>
      <c r="C56" s="45"/>
      <c r="D56" s="45"/>
    </row>
    <row r="57" spans="1:4" ht="32.25" customHeight="1" x14ac:dyDescent="0.2">
      <c r="A57" s="31" t="s">
        <v>39</v>
      </c>
      <c r="B57" s="32">
        <f>B48+B49-B53+B55</f>
        <v>0</v>
      </c>
      <c r="C57" s="32">
        <f>C48+C49-C53+C55</f>
        <v>6597542</v>
      </c>
      <c r="D57" s="32">
        <f>D48+D49-D53+D55</f>
        <v>29499041</v>
      </c>
    </row>
    <row r="58" spans="1:4" s="25" customFormat="1" ht="8.25" x14ac:dyDescent="0.15">
      <c r="A58" s="47"/>
      <c r="B58" s="48"/>
      <c r="C58" s="48"/>
      <c r="D58" s="48"/>
    </row>
    <row r="59" spans="1:4" ht="30" customHeight="1" x14ac:dyDescent="0.2">
      <c r="A59" s="31" t="s">
        <v>40</v>
      </c>
      <c r="B59" s="32">
        <f>B57-B49</f>
        <v>0</v>
      </c>
      <c r="C59" s="32">
        <f>C57-C49</f>
        <v>6597542</v>
      </c>
      <c r="D59" s="32">
        <f>D57-D49</f>
        <v>29499041</v>
      </c>
    </row>
    <row r="60" spans="1:4" s="50" customFormat="1" ht="11.25" x14ac:dyDescent="0.2">
      <c r="A60" s="49"/>
      <c r="B60" s="49"/>
      <c r="C60" s="49"/>
      <c r="D60" s="49"/>
    </row>
    <row r="61" spans="1:4" s="25" customFormat="1" ht="8.25" x14ac:dyDescent="0.15"/>
    <row r="62" spans="1:4" ht="31.5" x14ac:dyDescent="0.2">
      <c r="A62" s="51" t="s">
        <v>22</v>
      </c>
      <c r="B62" s="52" t="s">
        <v>29</v>
      </c>
      <c r="C62" s="52" t="s">
        <v>7</v>
      </c>
      <c r="D62" s="52" t="s">
        <v>8</v>
      </c>
    </row>
    <row r="63" spans="1:4" x14ac:dyDescent="0.2">
      <c r="A63" s="41" t="s">
        <v>11</v>
      </c>
      <c r="B63" s="53">
        <f>B10</f>
        <v>0</v>
      </c>
      <c r="C63" s="53">
        <f>C10</f>
        <v>0</v>
      </c>
      <c r="D63" s="53">
        <f>D10</f>
        <v>0</v>
      </c>
    </row>
    <row r="64" spans="1:4" ht="31.5" x14ac:dyDescent="0.25">
      <c r="A64" s="43" t="s">
        <v>41</v>
      </c>
      <c r="B64" s="19">
        <f>B65-B66</f>
        <v>0</v>
      </c>
      <c r="C64" s="19">
        <f>C65-C66</f>
        <v>0</v>
      </c>
      <c r="D64" s="19">
        <f>D65-D66</f>
        <v>0</v>
      </c>
    </row>
    <row r="65" spans="1:4" x14ac:dyDescent="0.2">
      <c r="A65" s="44" t="s">
        <v>32</v>
      </c>
      <c r="B65" s="22">
        <v>0</v>
      </c>
      <c r="C65" s="22">
        <v>0</v>
      </c>
      <c r="D65" s="22">
        <v>0</v>
      </c>
    </row>
    <row r="66" spans="1:4" x14ac:dyDescent="0.2">
      <c r="A66" s="44" t="s">
        <v>35</v>
      </c>
      <c r="B66" s="22">
        <v>0</v>
      </c>
      <c r="C66" s="22">
        <v>0</v>
      </c>
      <c r="D66" s="22">
        <v>0</v>
      </c>
    </row>
    <row r="67" spans="1:4" s="25" customFormat="1" ht="8.25" x14ac:dyDescent="0.15">
      <c r="A67" s="37"/>
      <c r="B67" s="24"/>
      <c r="C67" s="24"/>
      <c r="D67" s="24"/>
    </row>
    <row r="68" spans="1:4" x14ac:dyDescent="0.2">
      <c r="A68" s="21" t="s">
        <v>42</v>
      </c>
      <c r="B68" s="22">
        <f>B15</f>
        <v>0</v>
      </c>
      <c r="C68" s="22">
        <f>C15</f>
        <v>0</v>
      </c>
      <c r="D68" s="22">
        <f>D15</f>
        <v>0</v>
      </c>
    </row>
    <row r="69" spans="1:4" s="25" customFormat="1" ht="8.25" x14ac:dyDescent="0.15">
      <c r="A69" s="37"/>
      <c r="B69" s="26"/>
      <c r="C69" s="26"/>
      <c r="D69" s="26"/>
    </row>
    <row r="70" spans="1:4" x14ac:dyDescent="0.2">
      <c r="A70" s="21" t="s">
        <v>18</v>
      </c>
      <c r="B70" s="54">
        <f>B19</f>
        <v>0</v>
      </c>
      <c r="C70" s="22">
        <f>C19</f>
        <v>0</v>
      </c>
      <c r="D70" s="22">
        <f>D19</f>
        <v>0</v>
      </c>
    </row>
    <row r="71" spans="1:4" s="25" customFormat="1" ht="8.25" x14ac:dyDescent="0.15">
      <c r="A71" s="37"/>
      <c r="B71" s="26"/>
      <c r="C71" s="26"/>
      <c r="D71" s="26"/>
    </row>
    <row r="72" spans="1:4" ht="30" customHeight="1" x14ac:dyDescent="0.2">
      <c r="A72" s="31" t="s">
        <v>43</v>
      </c>
      <c r="B72" s="32">
        <f>B63+B64-B68+B70</f>
        <v>0</v>
      </c>
      <c r="C72" s="32">
        <f>C63+C64-C68+C70</f>
        <v>0</v>
      </c>
      <c r="D72" s="32">
        <f>D63+D64-D68+D70</f>
        <v>0</v>
      </c>
    </row>
    <row r="73" spans="1:4" s="25" customFormat="1" ht="8.25" x14ac:dyDescent="0.15">
      <c r="A73" s="37"/>
      <c r="B73" s="24"/>
      <c r="C73" s="24"/>
      <c r="D73" s="24"/>
    </row>
    <row r="74" spans="1:4" ht="30" customHeight="1" x14ac:dyDescent="0.2">
      <c r="A74" s="31" t="s">
        <v>44</v>
      </c>
      <c r="B74" s="32">
        <f>B72-B64</f>
        <v>0</v>
      </c>
      <c r="C74" s="32">
        <f>C72-C64</f>
        <v>0</v>
      </c>
      <c r="D74" s="32">
        <f>D72-D64</f>
        <v>0</v>
      </c>
    </row>
    <row r="75" spans="1:4" s="25" customFormat="1" ht="8.25" x14ac:dyDescent="0.15">
      <c r="A75" s="39"/>
      <c r="B75" s="55"/>
      <c r="C75" s="55"/>
      <c r="D75" s="55"/>
    </row>
  </sheetData>
  <mergeCells count="5">
    <mergeCell ref="A1:D1"/>
    <mergeCell ref="A2:D2"/>
    <mergeCell ref="A3:D3"/>
    <mergeCell ref="A4:D4"/>
    <mergeCell ref="A5:D5"/>
  </mergeCells>
  <dataValidations count="1">
    <dataValidation type="decimal" allowBlank="1" showInputMessage="1" showErrorMessage="1" sqref="B63:D74 B29:D33 B37:D44 B48:D59 B8:D25">
      <formula1>-1.79769313486231E+100</formula1>
      <formula2>1.79769313486231E+100</formula2>
    </dataValidation>
  </dataValidations>
  <printOptions horizontalCentered="1"/>
  <pageMargins left="0.39370078740157483" right="0.19685039370078741" top="0.31496062992125984" bottom="0.78740157480314965" header="0" footer="0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F.4 Balan.Presup.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Operador</dc:creator>
  <cp:lastModifiedBy>Operador</cp:lastModifiedBy>
  <dcterms:created xsi:type="dcterms:W3CDTF">2024-08-19T20:56:55Z</dcterms:created>
  <dcterms:modified xsi:type="dcterms:W3CDTF">2024-08-19T20:57:04Z</dcterms:modified>
</cp:coreProperties>
</file>