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2 Inf.Anal. Deuda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DEUDA_CONT_FIN_01" localSheetId="0">'F.2 Inf.Anal. Deuda'!$B$25</definedName>
    <definedName name="DEUDA_CONT_FIN_02" localSheetId="0">'F.2 Inf.Anal. Deuda'!$C$25</definedName>
    <definedName name="DEUDA_CONT_FIN_03" localSheetId="0">'F.2 Inf.Anal. Deuda'!$D$25</definedName>
    <definedName name="DEUDA_CONT_FIN_04" localSheetId="0">'F.2 Inf.Anal. Deuda'!$E$25</definedName>
    <definedName name="DEUDA_CONT_FIN_05" localSheetId="0">'F.2 Inf.Anal. Deuda'!$F$25</definedName>
    <definedName name="DEUDA_CONT_FIN_06" localSheetId="0">'F.2 Inf.Anal. Deuda'!$G$25</definedName>
    <definedName name="DEUDA_CONT_FIN_07" localSheetId="0">'F.2 Inf.Anal. Deuda'!$H$25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B_CORTO_PLAZO_FIN_01" localSheetId="0">'F.2 Inf.Anal. Deuda'!$B$44</definedName>
    <definedName name="OB_CORTO_PLAZO_FIN_02" localSheetId="0">'F.2 Inf.Anal. Deuda'!$C$44</definedName>
    <definedName name="OB_CORTO_PLAZO_FIN_03" localSheetId="0">'F.2 Inf.Anal. Deuda'!$D$44</definedName>
    <definedName name="OB_CORTO_PLAZO_FIN_04" localSheetId="0">'F.2 Inf.Anal. Deuda'!$E$44</definedName>
    <definedName name="OB_CORTO_PLAZO_FIN_05" localSheetId="0">'F.2 Inf.Anal. Deuda'!$F$44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  <definedName name="VALOR_INS_BCC_FIN_01" localSheetId="0">'F.2 Inf.Anal. Deuda'!$B$30</definedName>
    <definedName name="VALOR_INS_BCC_FIN_02" localSheetId="0">'F.2 Inf.Anal. Deuda'!$C$30</definedName>
    <definedName name="VALOR_INS_BCC_FIN_03" localSheetId="0">'F.2 Inf.Anal. Deuda'!$D$30</definedName>
    <definedName name="VALOR_INS_BCC_FIN_04" localSheetId="0">'F.2 Inf.Anal. Deuda'!$E$30</definedName>
    <definedName name="VALOR_INS_BCC_FIN_05" localSheetId="0">'F.2 Inf.Anal. Deuda'!$F$30</definedName>
    <definedName name="VALOR_INS_BCC_FIN_06" localSheetId="0">'F.2 Inf.Anal. Deuda'!$G$30</definedName>
    <definedName name="VALOR_INS_BCC_FIN_07" localSheetId="0">'F.2 Inf.Anal. Deuda'!$H$30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H26" i="1"/>
  <c r="G26" i="1"/>
  <c r="F26" i="1"/>
  <c r="E26" i="1"/>
  <c r="D26" i="1"/>
  <c r="C26" i="1"/>
  <c r="B26" i="1"/>
  <c r="H21" i="1"/>
  <c r="G21" i="1"/>
  <c r="F21" i="1"/>
  <c r="E21" i="1"/>
  <c r="D21" i="1"/>
  <c r="C21" i="1"/>
  <c r="B21" i="1"/>
  <c r="H12" i="1"/>
  <c r="G12" i="1"/>
  <c r="F12" i="1"/>
  <c r="E12" i="1"/>
  <c r="D12" i="1"/>
  <c r="C12" i="1"/>
  <c r="B12" i="1"/>
  <c r="F11" i="1"/>
  <c r="F8" i="1" s="1"/>
  <c r="F7" i="1" s="1"/>
  <c r="F19" i="1" s="1"/>
  <c r="H8" i="1"/>
  <c r="G8" i="1"/>
  <c r="G7" i="1" s="1"/>
  <c r="G19" i="1" s="1"/>
  <c r="E8" i="1"/>
  <c r="E7" i="1" s="1"/>
  <c r="E19" i="1" s="1"/>
  <c r="D8" i="1"/>
  <c r="C8" i="1"/>
  <c r="C7" i="1" s="1"/>
  <c r="C19" i="1" s="1"/>
  <c r="B8" i="1"/>
  <c r="H7" i="1"/>
  <c r="H19" i="1" s="1"/>
  <c r="D7" i="1"/>
  <c r="D19" i="1" s="1"/>
  <c r="B7" i="1"/>
  <c r="B19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<sst xmlns="http://schemas.openxmlformats.org/spreadsheetml/2006/main" count="46" uniqueCount="44">
  <si>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</si>
  <si>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H. Congreso del Estado de Nuevo León</t>
  </si>
  <si>
    <t>Informe Analítico de la Deuda Pública y Otros Pasivos - LDF</t>
  </si>
  <si>
    <t>Del 1 de Enero al 31 de Marzo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</si>
  <si>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</si>
  <si>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</si>
  <si>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</si>
  <si>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</si>
  <si>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</si>
  <si>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</si>
  <si>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Período 31 de Marzo de 2024 (h)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</si>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</sst>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left" vertical="center" indent="3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5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7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1" fillId="0" borderId="4" xfId="0" applyFont="1" applyFill="1" applyBorder="1" applyAlignment="1">
      <alignment horizontal="left" vertical="center" wrapText="1" indent="3"/>
    </xf>
    <xf numFmtId="3" fontId="2" fillId="0" borderId="11" xfId="0" applyNumberFormat="1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left" vertical="center" indent="5"/>
      <protection locked="0"/>
    </xf>
    <xf numFmtId="0" fontId="2" fillId="0" borderId="0" xfId="0" applyFont="1" applyFill="1" applyProtection="1">
      <protection locked="0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" fontId="2" fillId="0" borderId="13" xfId="0" applyNumberFormat="1" applyFont="1" applyFill="1" applyBorder="1"/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2" fillId="0" borderId="11" xfId="0" applyFont="1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/>
    <xf numFmtId="0" fontId="2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8"/>
  <sheetViews>
    <sheetView tabSelected="1" zoomScaleNormal="100" workbookViewId="0">
      <selection activeCell="B10" sqref="B10"/>
    </sheetView>
  </sheetViews>
  <sheetFormatPr baseColWidth="10" defaultColWidth="0" defaultRowHeight="15" zeroHeight="1" x14ac:dyDescent="0.2"/>
  <cols>
    <col min="1" max="1" width="51.5703125" style="8" customWidth="1"/>
    <col min="2" max="2" width="20.85546875" style="8" customWidth="1"/>
    <col min="3" max="4" width="20.7109375" style="8" customWidth="1"/>
    <col min="5" max="5" width="22.140625" style="8" customWidth="1"/>
    <col min="6" max="6" width="25.85546875" style="8" customWidth="1"/>
    <col min="7" max="7" width="20.7109375" style="8" customWidth="1"/>
    <col min="8" max="8" width="27.140625" style="8" customWidth="1"/>
    <col min="9" max="9" width="0" style="8" hidden="1" customWidth="1"/>
    <col min="10" max="11" width="0" style="8" hidden="1"/>
    <col min="12" max="16383" width="10.7109375" style="8" hidden="1"/>
    <col min="16384" max="16384" width="6.5703125" style="8" customWidth="1"/>
  </cols>
  <sheetData>
    <row r="1" spans="1:9" s="4" customFormat="1" ht="15.75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15.75" x14ac:dyDescent="0.2">
      <c r="A2" s="5" t="s">
        <v>1</v>
      </c>
      <c r="B2" s="6"/>
      <c r="C2" s="6"/>
      <c r="D2" s="6"/>
      <c r="E2" s="6"/>
      <c r="F2" s="6"/>
      <c r="G2" s="6"/>
      <c r="H2" s="7"/>
    </row>
    <row r="3" spans="1:9" ht="15.75" x14ac:dyDescent="0.2">
      <c r="A3" s="9" t="s">
        <v>2</v>
      </c>
      <c r="B3" s="10"/>
      <c r="C3" s="10"/>
      <c r="D3" s="10"/>
      <c r="E3" s="10"/>
      <c r="F3" s="10"/>
      <c r="G3" s="10"/>
      <c r="H3" s="11"/>
    </row>
    <row r="4" spans="1:9" ht="15.75" x14ac:dyDescent="0.2">
      <c r="A4" s="9" t="s">
        <v>3</v>
      </c>
      <c r="B4" s="10"/>
      <c r="C4" s="10"/>
      <c r="D4" s="10"/>
      <c r="E4" s="10"/>
      <c r="F4" s="10"/>
      <c r="G4" s="10"/>
      <c r="H4" s="11"/>
    </row>
    <row r="5" spans="1:9" ht="15.75" x14ac:dyDescent="0.2">
      <c r="A5" s="12" t="s">
        <v>4</v>
      </c>
      <c r="B5" s="13"/>
      <c r="C5" s="13"/>
      <c r="D5" s="13"/>
      <c r="E5" s="13"/>
      <c r="F5" s="13"/>
      <c r="G5" s="13"/>
      <c r="H5" s="14"/>
    </row>
    <row r="6" spans="1:9" ht="66.75" customHeight="1" x14ac:dyDescent="0.2">
      <c r="A6" s="15" t="s">
        <v>5</v>
      </c>
      <c r="B6" s="16" t="s">
        <v>6</v>
      </c>
      <c r="C6" s="15" t="s">
        <v>7</v>
      </c>
      <c r="D6" s="15" t="s">
        <v>8</v>
      </c>
      <c r="E6" s="15" t="s">
        <v>9</v>
      </c>
      <c r="F6" s="16" t="s">
        <v>10</v>
      </c>
      <c r="G6" s="15" t="s">
        <v>11</v>
      </c>
      <c r="H6" s="17" t="s">
        <v>12</v>
      </c>
      <c r="I6" s="18"/>
    </row>
    <row r="7" spans="1:9" ht="15.75" x14ac:dyDescent="0.2">
      <c r="A7" s="19" t="s">
        <v>13</v>
      </c>
      <c r="B7" s="20">
        <f>B8+B12</f>
        <v>0</v>
      </c>
      <c r="C7" s="20">
        <f t="shared" ref="C7:H7" si="0">C8+C12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</row>
    <row r="8" spans="1:9" x14ac:dyDescent="0.2">
      <c r="A8" s="21" t="s">
        <v>14</v>
      </c>
      <c r="B8" s="22">
        <f>SUM(B9:B11)</f>
        <v>0</v>
      </c>
      <c r="C8" s="22">
        <f t="shared" ref="C8:H8" si="1">SUM(C9:C11)</f>
        <v>0</v>
      </c>
      <c r="D8" s="22">
        <f t="shared" si="1"/>
        <v>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</row>
    <row r="9" spans="1:9" x14ac:dyDescent="0.2">
      <c r="A9" s="23" t="s">
        <v>15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</row>
    <row r="10" spans="1:9" x14ac:dyDescent="0.2">
      <c r="A10" s="23" t="s">
        <v>16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9" x14ac:dyDescent="0.2">
      <c r="A11" s="23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f>B11+C11-D11+E11</f>
        <v>0</v>
      </c>
      <c r="G11" s="22">
        <v>0</v>
      </c>
      <c r="H11" s="22">
        <v>0</v>
      </c>
    </row>
    <row r="12" spans="1:9" x14ac:dyDescent="0.2">
      <c r="A12" s="21" t="s">
        <v>18</v>
      </c>
      <c r="B12" s="22">
        <f>SUM(B13:B15)</f>
        <v>0</v>
      </c>
      <c r="C12" s="22">
        <f t="shared" ref="C12:H12" si="2">SUM(C13:C15)</f>
        <v>0</v>
      </c>
      <c r="D12" s="22">
        <f t="shared" si="2"/>
        <v>0</v>
      </c>
      <c r="E12" s="22">
        <f t="shared" si="2"/>
        <v>0</v>
      </c>
      <c r="F12" s="22">
        <f t="shared" si="2"/>
        <v>0</v>
      </c>
      <c r="G12" s="22">
        <f t="shared" si="2"/>
        <v>0</v>
      </c>
      <c r="H12" s="22">
        <f t="shared" si="2"/>
        <v>0</v>
      </c>
    </row>
    <row r="13" spans="1:9" x14ac:dyDescent="0.2">
      <c r="A13" s="23" t="s">
        <v>19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9" x14ac:dyDescent="0.2">
      <c r="A14" s="23" t="s">
        <v>20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9" x14ac:dyDescent="0.2">
      <c r="A15" s="23" t="s">
        <v>21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9" x14ac:dyDescent="0.2">
      <c r="A16" s="24"/>
      <c r="B16" s="25"/>
      <c r="C16" s="25"/>
      <c r="D16" s="25"/>
      <c r="E16" s="25"/>
      <c r="F16" s="25"/>
      <c r="G16" s="25"/>
      <c r="H16" s="25"/>
    </row>
    <row r="17" spans="1:8" ht="15.75" x14ac:dyDescent="0.2">
      <c r="A17" s="19" t="s">
        <v>22</v>
      </c>
      <c r="B17" s="20">
        <v>59931378</v>
      </c>
      <c r="C17" s="26"/>
      <c r="D17" s="26"/>
      <c r="E17" s="26"/>
      <c r="F17" s="20">
        <v>58652110</v>
      </c>
      <c r="G17" s="26"/>
      <c r="H17" s="26"/>
    </row>
    <row r="18" spans="1:8" x14ac:dyDescent="0.2">
      <c r="A18" s="24"/>
      <c r="B18" s="25"/>
      <c r="C18" s="25"/>
      <c r="D18" s="25"/>
      <c r="E18" s="25"/>
      <c r="F18" s="25"/>
      <c r="G18" s="25"/>
      <c r="H18" s="25"/>
    </row>
    <row r="19" spans="1:8" ht="32.25" customHeight="1" x14ac:dyDescent="0.2">
      <c r="A19" s="27" t="s">
        <v>23</v>
      </c>
      <c r="B19" s="20">
        <f>B7+B17</f>
        <v>59931378</v>
      </c>
      <c r="C19" s="20">
        <f t="shared" ref="C19:H19" si="3">C7+C17</f>
        <v>0</v>
      </c>
      <c r="D19" s="20">
        <f t="shared" si="3"/>
        <v>0</v>
      </c>
      <c r="E19" s="20">
        <f t="shared" si="3"/>
        <v>0</v>
      </c>
      <c r="F19" s="20">
        <f>F7+F17</f>
        <v>58652110</v>
      </c>
      <c r="G19" s="20">
        <f t="shared" si="3"/>
        <v>0</v>
      </c>
      <c r="H19" s="20">
        <f t="shared" si="3"/>
        <v>0</v>
      </c>
    </row>
    <row r="20" spans="1:8" x14ac:dyDescent="0.2">
      <c r="A20" s="24"/>
      <c r="B20" s="28"/>
      <c r="C20" s="28"/>
      <c r="D20" s="28"/>
      <c r="E20" s="28"/>
      <c r="F20" s="28"/>
      <c r="G20" s="28"/>
      <c r="H20" s="28"/>
    </row>
    <row r="21" spans="1:8" ht="18.75" x14ac:dyDescent="0.2">
      <c r="A21" s="19" t="s">
        <v>24</v>
      </c>
      <c r="B21" s="20">
        <f>SUM(B22:DEUDA_CONT_FIN_01)</f>
        <v>0</v>
      </c>
      <c r="C21" s="20">
        <f>SUM(C22:DEUDA_CONT_FIN_02)</f>
        <v>0</v>
      </c>
      <c r="D21" s="20">
        <f>SUM(D22:DEUDA_CONT_FIN_03)</f>
        <v>0</v>
      </c>
      <c r="E21" s="20">
        <f>SUM(E22:DEUDA_CONT_FIN_04)</f>
        <v>0</v>
      </c>
      <c r="F21" s="20">
        <f>SUM(F22:DEUDA_CONT_FIN_05)</f>
        <v>0</v>
      </c>
      <c r="G21" s="20">
        <f>SUM(G22:DEUDA_CONT_FIN_06)</f>
        <v>0</v>
      </c>
      <c r="H21" s="20">
        <f>SUM(H22:DEUDA_CONT_FIN_07)</f>
        <v>0</v>
      </c>
    </row>
    <row r="22" spans="1:8" s="30" customFormat="1" x14ac:dyDescent="0.2">
      <c r="A22" s="29" t="s">
        <v>25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s="30" customFormat="1" x14ac:dyDescent="0.2">
      <c r="A23" s="29" t="s">
        <v>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 s="30" customFormat="1" x14ac:dyDescent="0.2">
      <c r="A24" s="29" t="s">
        <v>27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x14ac:dyDescent="0.2">
      <c r="A25" s="31" t="s">
        <v>28</v>
      </c>
      <c r="B25" s="28"/>
      <c r="C25" s="28"/>
      <c r="D25" s="28"/>
      <c r="E25" s="28"/>
      <c r="F25" s="28"/>
      <c r="G25" s="28"/>
      <c r="H25" s="28"/>
    </row>
    <row r="26" spans="1:8" ht="33" customHeight="1" x14ac:dyDescent="0.2">
      <c r="A26" s="27" t="s">
        <v>29</v>
      </c>
      <c r="B26" s="20">
        <f>SUM(B27:VALOR_INS_BCC_FIN_01)</f>
        <v>0</v>
      </c>
      <c r="C26" s="20">
        <f>SUM(C27:VALOR_INS_BCC_FIN_02)</f>
        <v>0</v>
      </c>
      <c r="D26" s="20">
        <f>SUM(D27:VALOR_INS_BCC_FIN_03)</f>
        <v>0</v>
      </c>
      <c r="E26" s="20">
        <f>SUM(E27:VALOR_INS_BCC_FIN_04)</f>
        <v>0</v>
      </c>
      <c r="F26" s="20">
        <f>SUM(F27:VALOR_INS_BCC_FIN_05)</f>
        <v>0</v>
      </c>
      <c r="G26" s="20">
        <f>SUM(G27:VALOR_INS_BCC_FIN_06)</f>
        <v>0</v>
      </c>
      <c r="H26" s="20">
        <f>SUM(H27:VALOR_INS_BCC_FIN_07)</f>
        <v>0</v>
      </c>
    </row>
    <row r="27" spans="1:8" s="30" customFormat="1" x14ac:dyDescent="0.2">
      <c r="A27" s="29" t="s">
        <v>30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1:8" s="30" customFormat="1" x14ac:dyDescent="0.2">
      <c r="A28" s="29" t="s">
        <v>31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s="30" customFormat="1" x14ac:dyDescent="0.2">
      <c r="A29" s="29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x14ac:dyDescent="0.2">
      <c r="A30" s="32" t="s">
        <v>28</v>
      </c>
      <c r="B30" s="33"/>
      <c r="C30" s="33"/>
      <c r="D30" s="33"/>
      <c r="E30" s="33"/>
      <c r="F30" s="33"/>
      <c r="G30" s="33"/>
      <c r="H30" s="33"/>
    </row>
    <row r="31" spans="1:8" ht="17.25" customHeight="1" x14ac:dyDescent="0.2">
      <c r="A31" s="34"/>
    </row>
    <row r="32" spans="1:8" ht="12" customHeight="1" x14ac:dyDescent="0.2">
      <c r="A32" s="35" t="s">
        <v>33</v>
      </c>
      <c r="B32" s="35"/>
      <c r="C32" s="35"/>
      <c r="D32" s="35"/>
      <c r="E32" s="35"/>
      <c r="F32" s="35"/>
      <c r="G32" s="35"/>
      <c r="H32" s="35"/>
    </row>
    <row r="33" spans="1:8" ht="12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ht="12" customHeight="1" x14ac:dyDescent="0.2">
      <c r="A34" s="35"/>
      <c r="B34" s="35"/>
      <c r="C34" s="35"/>
      <c r="D34" s="35"/>
      <c r="E34" s="35"/>
      <c r="F34" s="35"/>
      <c r="G34" s="35"/>
      <c r="H34" s="35"/>
    </row>
    <row r="35" spans="1:8" ht="12" customHeight="1" x14ac:dyDescent="0.2">
      <c r="A35" s="35"/>
      <c r="B35" s="35"/>
      <c r="C35" s="35"/>
      <c r="D35" s="35"/>
      <c r="E35" s="35"/>
      <c r="F35" s="35"/>
      <c r="G35" s="35"/>
      <c r="H35" s="35"/>
    </row>
    <row r="36" spans="1:8" ht="22.5" customHeight="1" x14ac:dyDescent="0.2">
      <c r="A36" s="35"/>
      <c r="B36" s="35"/>
      <c r="C36" s="35"/>
      <c r="D36" s="35"/>
      <c r="E36" s="35"/>
      <c r="F36" s="35"/>
      <c r="G36" s="35"/>
      <c r="H36" s="35"/>
    </row>
    <row r="37" spans="1:8" x14ac:dyDescent="0.2">
      <c r="A37" s="34"/>
    </row>
    <row r="38" spans="1:8" ht="47.25" x14ac:dyDescent="0.2">
      <c r="A38" s="15" t="s">
        <v>34</v>
      </c>
      <c r="B38" s="15" t="s">
        <v>35</v>
      </c>
      <c r="C38" s="15" t="s">
        <v>36</v>
      </c>
      <c r="D38" s="15" t="s">
        <v>37</v>
      </c>
      <c r="E38" s="15" t="s">
        <v>38</v>
      </c>
      <c r="F38" s="17" t="s">
        <v>39</v>
      </c>
    </row>
    <row r="39" spans="1:8" x14ac:dyDescent="0.2">
      <c r="A39" s="24"/>
      <c r="B39" s="36"/>
      <c r="C39" s="36"/>
      <c r="D39" s="36"/>
      <c r="E39" s="36"/>
      <c r="F39" s="36"/>
    </row>
    <row r="40" spans="1:8" ht="15.75" x14ac:dyDescent="0.2">
      <c r="A40" s="19" t="s">
        <v>40</v>
      </c>
      <c r="B40" s="37">
        <f>SUM(B41:OB_CORTO_PLAZO_FIN_01)</f>
        <v>0</v>
      </c>
      <c r="C40" s="37">
        <f>SUM(C41:OB_CORTO_PLAZO_FIN_02)</f>
        <v>0</v>
      </c>
      <c r="D40" s="37">
        <f>SUM(D41:OB_CORTO_PLAZO_FIN_03)</f>
        <v>0</v>
      </c>
      <c r="E40" s="37">
        <f>SUM(E41:OB_CORTO_PLAZO_FIN_04)</f>
        <v>0</v>
      </c>
      <c r="F40" s="37">
        <f>SUM(F41:OB_CORTO_PLAZO_FIN_05)</f>
        <v>0</v>
      </c>
    </row>
    <row r="41" spans="1:8" s="30" customFormat="1" x14ac:dyDescent="0.2">
      <c r="A41" s="29" t="s">
        <v>41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</row>
    <row r="42" spans="1:8" s="30" customFormat="1" x14ac:dyDescent="0.2">
      <c r="A42" s="29" t="s">
        <v>42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</row>
    <row r="43" spans="1:8" s="30" customFormat="1" x14ac:dyDescent="0.2">
      <c r="A43" s="29" t="s">
        <v>43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</row>
    <row r="44" spans="1:8" x14ac:dyDescent="0.2">
      <c r="A44" s="39" t="s">
        <v>28</v>
      </c>
      <c r="B44" s="40"/>
      <c r="C44" s="40"/>
      <c r="D44" s="40"/>
      <c r="E44" s="40"/>
      <c r="F44" s="40"/>
    </row>
    <row r="45" spans="1:8" hidden="1" x14ac:dyDescent="0.2"/>
    <row r="46" spans="1:8" x14ac:dyDescent="0.2"/>
    <row r="47" spans="1:8" x14ac:dyDescent="0.2"/>
    <row r="48" spans="1:8" x14ac:dyDescent="0.2"/>
  </sheetData>
  <mergeCells count="6">
    <mergeCell ref="A1:H1"/>
    <mergeCell ref="A2:H2"/>
    <mergeCell ref="A3:H3"/>
    <mergeCell ref="A4:H4"/>
    <mergeCell ref="A5:H5"/>
    <mergeCell ref="A32:H36"/>
  </mergeCells>
  <dataValidations count="2">
    <dataValidation allowBlank="1" showInputMessage="1" showErrorMessage="1" prompt="Saldo al 31 de diciembre de 20XN-1 (d)" sqref="B6 F6"/>
    <dataValidation type="decimal" allowBlank="1" showInputMessage="1" showErrorMessage="1" sqref="B7:H29">
      <formula1>-1.79769313486231E+100</formula1>
      <formula2>1.79769313486231E+100</formula2>
    </dataValidation>
  </dataValidations>
  <printOptions horizontalCentered="1"/>
  <pageMargins left="0.9055118110236221" right="0.19685039370078741" top="0.78740157480314965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F.2 Inf.Anal. Deuda</vt:lpstr>
      <vt:lpstr>'F.2 Inf.Anal. Deuda'!DEUDA_CONT_FIN_01</vt:lpstr>
      <vt:lpstr>'F.2 Inf.Anal. Deuda'!DEUDA_CONT_FIN_02</vt:lpstr>
      <vt:lpstr>'F.2 Inf.Anal. Deuda'!DEUDA_CONT_FIN_03</vt:lpstr>
      <vt:lpstr>'F.2 Inf.Anal. Deuda'!DEUDA_CONT_FIN_04</vt:lpstr>
      <vt:lpstr>'F.2 Inf.Anal. Deuda'!DEUDA_CONT_FIN_05</vt:lpstr>
      <vt:lpstr>'F.2 Inf.Anal. Deuda'!DEUDA_CONT_FIN_06</vt:lpstr>
      <vt:lpstr>'F.2 Inf.Anal. Deuda'!DEUDA_CONT_FIN_07</vt:lpstr>
      <vt:lpstr>'F.2 Inf.Anal. Deuda'!OB_CORTO_PLAZO_FIN_01</vt:lpstr>
      <vt:lpstr>'F.2 Inf.Anal. Deuda'!OB_CORTO_PLAZO_FIN_02</vt:lpstr>
      <vt:lpstr>'F.2 Inf.Anal. Deuda'!OB_CORTO_PLAZO_FIN_03</vt:lpstr>
      <vt:lpstr>'F.2 Inf.Anal. Deuda'!OB_CORTO_PLAZO_FIN_04</vt:lpstr>
      <vt:lpstr>'F.2 Inf.Anal. Deuda'!OB_CORTO_PLAZO_FIN_05</vt:lpstr>
      <vt:lpstr>'F.2 Inf.Anal. Deuda'!VALOR_INS_BCC_FIN_01</vt:lpstr>
      <vt:lpstr>'F.2 Inf.Anal. Deuda'!VALOR_INS_BCC_FIN_02</vt:lpstr>
      <vt:lpstr>'F.2 Inf.Anal. Deuda'!VALOR_INS_BCC_FIN_03</vt:lpstr>
      <vt:lpstr>'F.2 Inf.Anal. Deuda'!VALOR_INS_BCC_FIN_04</vt:lpstr>
      <vt:lpstr>'F.2 Inf.Anal. Deuda'!VALOR_INS_BCC_FIN_05</vt:lpstr>
      <vt:lpstr>'F.2 Inf.Anal. Deuda'!VALOR_INS_BCC_FIN_06</vt:lpstr>
      <vt:lpstr>'F.2 Inf.Anal.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2024-08-19T20:46:28Z</dcterms:created>
  <dcterms:modified xsi:type="dcterms:W3CDTF">2024-08-19T20:46:46Z</dcterms:modified>
</cp:coreProperties>
</file>