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imacavada/Downloads/"/>
    </mc:Choice>
  </mc:AlternateContent>
  <xr:revisionPtr revIDLastSave="0" documentId="13_ncr:1_{2815231D-1354-4748-A010-FAF0D1E9D4DB}" xr6:coauthVersionLast="36" xr6:coauthVersionMax="36" xr10:uidLastSave="{00000000-0000-0000-0000-000000000000}"/>
  <bookViews>
    <workbookView xWindow="0" yWindow="440" windowWidth="30600" windowHeight="17260" xr2:uid="{00000000-000D-0000-FFFF-FFFF00000000}"/>
  </bookViews>
  <sheets>
    <sheet name="ASISTENCIAS NOV 2024" sheetId="1" r:id="rId1"/>
  </sheets>
  <definedNames>
    <definedName name="_xlnm._FilterDatabase" localSheetId="0" hidden="1">'ASISTENCIAS NOV 2024'!$B$5:$B$54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P30" i="1"/>
  <c r="Q30" i="1"/>
  <c r="R30" i="1"/>
  <c r="S30" i="1"/>
  <c r="O32" i="1"/>
  <c r="P32" i="1"/>
  <c r="Q32" i="1"/>
  <c r="R32" i="1"/>
  <c r="S32" i="1"/>
  <c r="T30" i="1" l="1"/>
  <c r="T32" i="1"/>
  <c r="S47" i="1"/>
  <c r="R47" i="1"/>
  <c r="Q47" i="1"/>
  <c r="P47" i="1"/>
  <c r="O47" i="1"/>
  <c r="S46" i="1"/>
  <c r="R46" i="1"/>
  <c r="Q46" i="1"/>
  <c r="P46" i="1"/>
  <c r="O46" i="1"/>
  <c r="S45" i="1"/>
  <c r="R45" i="1"/>
  <c r="Q45" i="1"/>
  <c r="P45" i="1"/>
  <c r="O45" i="1"/>
  <c r="S44" i="1"/>
  <c r="R44" i="1"/>
  <c r="Q44" i="1"/>
  <c r="P44" i="1"/>
  <c r="O44" i="1"/>
  <c r="S43" i="1"/>
  <c r="R43" i="1"/>
  <c r="Q43" i="1"/>
  <c r="P43" i="1"/>
  <c r="O43" i="1"/>
  <c r="S42" i="1"/>
  <c r="R42" i="1"/>
  <c r="Q42" i="1"/>
  <c r="P42" i="1"/>
  <c r="O42" i="1"/>
  <c r="S41" i="1"/>
  <c r="R41" i="1"/>
  <c r="Q41" i="1"/>
  <c r="P41" i="1"/>
  <c r="O41" i="1"/>
  <c r="S40" i="1"/>
  <c r="R40" i="1"/>
  <c r="Q40" i="1"/>
  <c r="P40" i="1"/>
  <c r="O40" i="1"/>
  <c r="S39" i="1"/>
  <c r="R39" i="1"/>
  <c r="Q39" i="1"/>
  <c r="P39" i="1"/>
  <c r="O39" i="1"/>
  <c r="S38" i="1"/>
  <c r="R38" i="1"/>
  <c r="Q38" i="1"/>
  <c r="P38" i="1"/>
  <c r="O38" i="1"/>
  <c r="S37" i="1"/>
  <c r="R37" i="1"/>
  <c r="Q37" i="1"/>
  <c r="P37" i="1"/>
  <c r="O37" i="1"/>
  <c r="S35" i="1"/>
  <c r="R35" i="1"/>
  <c r="Q35" i="1"/>
  <c r="P35" i="1"/>
  <c r="O35" i="1"/>
  <c r="S34" i="1"/>
  <c r="R34" i="1"/>
  <c r="Q34" i="1"/>
  <c r="P34" i="1"/>
  <c r="O34" i="1"/>
  <c r="S33" i="1"/>
  <c r="R33" i="1"/>
  <c r="Q33" i="1"/>
  <c r="P33" i="1"/>
  <c r="O33" i="1"/>
  <c r="S31" i="1"/>
  <c r="R31" i="1"/>
  <c r="Q31" i="1"/>
  <c r="P31" i="1"/>
  <c r="O31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9" i="1"/>
  <c r="R29" i="1"/>
  <c r="Q29" i="1"/>
  <c r="P29" i="1"/>
  <c r="O29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X4" i="1"/>
  <c r="W4" i="1"/>
  <c r="V4" i="1"/>
  <c r="U4" i="1"/>
  <c r="T43" i="1" l="1"/>
  <c r="T24" i="1"/>
  <c r="T7" i="1"/>
  <c r="T15" i="1"/>
  <c r="T31" i="1"/>
  <c r="T12" i="1"/>
  <c r="T27" i="1"/>
  <c r="T45" i="1"/>
  <c r="T39" i="1"/>
  <c r="T25" i="1"/>
  <c r="T21" i="1"/>
  <c r="T42" i="1"/>
  <c r="T11" i="1"/>
  <c r="T26" i="1"/>
  <c r="T16" i="1"/>
  <c r="T23" i="1"/>
  <c r="T13" i="1"/>
  <c r="T29" i="1"/>
  <c r="T18" i="1"/>
  <c r="T34" i="1"/>
  <c r="T46" i="1"/>
  <c r="T10" i="1"/>
  <c r="T33" i="1"/>
  <c r="T37" i="1"/>
  <c r="T40" i="1"/>
  <c r="T6" i="1"/>
  <c r="T9" i="1"/>
  <c r="T28" i="1"/>
  <c r="T35" i="1"/>
  <c r="T14" i="1"/>
  <c r="T17" i="1"/>
  <c r="T20" i="1"/>
  <c r="T22" i="1"/>
  <c r="T47" i="1"/>
  <c r="T8" i="1"/>
  <c r="T38" i="1"/>
  <c r="T41" i="1"/>
  <c r="T44" i="1"/>
  <c r="T19" i="1"/>
</calcChain>
</file>

<file path=xl/sharedStrings.xml><?xml version="1.0" encoding="utf-8"?>
<sst xmlns="http://schemas.openxmlformats.org/spreadsheetml/2006/main" count="571" uniqueCount="63">
  <si>
    <t>ASISTENCIAS NOVIEMBRE 2024</t>
  </si>
  <si>
    <t>S.O.</t>
  </si>
  <si>
    <t>S.S.</t>
  </si>
  <si>
    <t>S.E.</t>
  </si>
  <si>
    <t>S.C.</t>
  </si>
  <si>
    <t>DIPUTADOS:</t>
  </si>
  <si>
    <t>ASIST.</t>
  </si>
  <si>
    <t>C/A</t>
  </si>
  <si>
    <t>S/A</t>
  </si>
  <si>
    <t>E</t>
  </si>
  <si>
    <t>C/O</t>
  </si>
  <si>
    <t>FALTAS</t>
  </si>
  <si>
    <t xml:space="preserve">PRI </t>
  </si>
  <si>
    <t>IVONNE LILIANA ÁLVAREZ GARCÍA</t>
  </si>
  <si>
    <t>A</t>
  </si>
  <si>
    <t xml:space="preserve">MORENA </t>
  </si>
  <si>
    <t>GRETA PAMELA BARRA HERNÁNDEZ</t>
  </si>
  <si>
    <t xml:space="preserve">GRECIA BENAVIDES FLORES </t>
  </si>
  <si>
    <t xml:space="preserve">PAN </t>
  </si>
  <si>
    <t xml:space="preserve">CLAUDIA GABRIELA CABALLERO CHÁVEZ </t>
  </si>
  <si>
    <t xml:space="preserve">JAVIER CABALLERO GAONA </t>
  </si>
  <si>
    <t xml:space="preserve">ITZEL SOLEDAD CASTILLO ALMANZA </t>
  </si>
  <si>
    <t>VERDE</t>
  </si>
  <si>
    <t xml:space="preserve">CLAUDIA MAYELA CHAPA MARMOLEJO </t>
  </si>
  <si>
    <t xml:space="preserve">CARLOS ALBERTO DE LA FUENTE FLORES </t>
  </si>
  <si>
    <t xml:space="preserve">LORENA DE LA GARZA VENECIA </t>
  </si>
  <si>
    <t xml:space="preserve">JESÚS ALBERTO ELIZONDO SALAZAR </t>
  </si>
  <si>
    <t xml:space="preserve">ELSA ESCOBEDO VÁZQUEZ </t>
  </si>
  <si>
    <t>MC</t>
  </si>
  <si>
    <t xml:space="preserve">MIGUEL ÁNGEL FLORES SERNA </t>
  </si>
  <si>
    <t xml:space="preserve">MIGUEL ÁNGEL GARCÍA LECHUGA </t>
  </si>
  <si>
    <t xml:space="preserve">JOSÉ LUIS GARZA GARZA </t>
  </si>
  <si>
    <t>BALTAZAR GILBERTO MARTÍNEZ RÍOS</t>
  </si>
  <si>
    <t xml:space="preserve">MARISOL GONZÁLEZ ELÍAS </t>
  </si>
  <si>
    <t xml:space="preserve">GABRIELA GOVEA LÓPEZ </t>
  </si>
  <si>
    <t xml:space="preserve">MYRNA ISELA GRIMALDO IRACHETA </t>
  </si>
  <si>
    <t xml:space="preserve">MAURO GUERRA VILLARREAL </t>
  </si>
  <si>
    <t xml:space="preserve">ARMANDO VICTOR GUTIÉRREZ CANALES </t>
  </si>
  <si>
    <t xml:space="preserve">ANYLÚ BENDICIÓN HERNÁNDEZ SEPÚLVEDA </t>
  </si>
  <si>
    <t xml:space="preserve">PAOLA CRISTINA LINARES LÓPEZ </t>
  </si>
  <si>
    <t xml:space="preserve">ROCÍO MAYBE MONTALVO ADAME </t>
  </si>
  <si>
    <t xml:space="preserve">TOMÁS ROBERTO MONTOYA DÍAZ </t>
  </si>
  <si>
    <t xml:space="preserve">ANA MELISA PEÑA VILLAGÓMEZ </t>
  </si>
  <si>
    <t xml:space="preserve">RAFAEL EDUARDO RAMOS DE LA GARZA </t>
  </si>
  <si>
    <t xml:space="preserve">REYNA REYES MOLINA </t>
  </si>
  <si>
    <t xml:space="preserve">CECILIA SOFÍA ROBLEDO SUÁREZ </t>
  </si>
  <si>
    <t>PT</t>
  </si>
  <si>
    <t xml:space="preserve">MARÍA GUADALUPE RODRÍGUEZ MARTÍNEZ </t>
  </si>
  <si>
    <t xml:space="preserve">MARIO ALBERTO SALINAS TREVIÑO </t>
  </si>
  <si>
    <t xml:space="preserve">JOSÉ LUIS SANTOS MARTÍNEZ </t>
  </si>
  <si>
    <t xml:space="preserve">ARMIDA SERRATO FLORES </t>
  </si>
  <si>
    <t xml:space="preserve">MARIO ALEJANDRO SOTO ESQUER </t>
  </si>
  <si>
    <t xml:space="preserve">AILE TAMEZ DE LA PAZ </t>
  </si>
  <si>
    <t xml:space="preserve">HERIBERTO TREVIÑO CANTÚ </t>
  </si>
  <si>
    <t xml:space="preserve">JOSÉ MANUEL VALDEZ SALAZAR </t>
  </si>
  <si>
    <t xml:space="preserve">BRENDA VELÁZQUEZ VALDEZ </t>
  </si>
  <si>
    <t>PRD</t>
  </si>
  <si>
    <t xml:space="preserve">PERLA DE LOS ÁNGELES VILLARREAL VALDEZ </t>
  </si>
  <si>
    <t>C/A   -    Con aviso                                                                                            S/A   -    Sin aviso                                                                                           E      -    Enfermedad                                                                               C/O  -    Comisión Oficial                                                                         F      -    Fallecimiento hasta el cuarto grado                             R      -    Renuncia                                                                                   L      -     Licencia                                                                                   MP   -    Maternidad/Paternidad/Gestación/Adopción</t>
  </si>
  <si>
    <t>HÉCTOR JULIÁN MORALES RIVERA</t>
  </si>
  <si>
    <t xml:space="preserve">ESTHER BERENICE MARTÍNEZ DÍAZ </t>
  </si>
  <si>
    <t xml:space="preserve">IGNACIO CASTELLANOS AMAYA </t>
  </si>
  <si>
    <t>SANDRA ELIZABETH PÁMANES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</si>
</sst>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name val="Calibri"/>
      <family val="2"/>
      <scheme val="minor"/>
    </font>
    <font>
      <sz val="12"/>
      <name val="Copperplate Gothic Bold"/>
      <family val="2"/>
    </font>
    <font>
      <b/>
      <sz val="10"/>
      <color theme="0"/>
      <name val="Copperplate Gothic Bold"/>
      <family val="2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opperplate Gothic Bold"/>
      <family val="2"/>
    </font>
    <font>
      <sz val="12"/>
      <color theme="1"/>
      <name val="Calibri"/>
      <family val="2"/>
      <scheme val="minor"/>
    </font>
    <font>
      <b/>
      <sz val="12"/>
      <name val="ABADIE"/>
    </font>
    <font>
      <b/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3" borderId="0" xfId="0" applyFill="1"/>
    <xf numFmtId="0" fontId="5" fillId="3" borderId="2" xfId="0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>
      <alignment horizontal="center" vertical="center" wrapText="1"/>
    </xf>
    <xf numFmtId="16" fontId="8" fillId="3" borderId="2" xfId="0" applyNumberFormat="1" applyFont="1" applyFill="1" applyBorder="1" applyAlignment="1">
      <alignment horizontal="center" vertical="center"/>
    </xf>
    <xf numFmtId="16" fontId="7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" fontId="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2" borderId="1" xfId="0" applyFont="1" applyFill="1" applyBorder="1" applyAlignment="1">
      <alignment horizontal="center"/>
    </xf>
    <xf numFmtId="0" fontId="0" fillId="4" borderId="0" xfId="0" applyFill="1"/>
    <xf numFmtId="0" fontId="11" fillId="0" borderId="0" xfId="0" applyFont="1"/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51289</xdr:rowOff>
    </xdr:from>
    <xdr:to>
      <xdr:col>2</xdr:col>
      <xdr:colOff>1180731</xdr:colOff>
      <xdr:row>2</xdr:row>
      <xdr:rowOff>256442</xdr:rowOff>
    </xdr:to>
    <xdr:pic>
      <xdr:nvPicPr>
        <xdr:cNvPr id="2" name="Imagen 1" descr="C:\Users\operador\AppData\Local\Packages\Microsoft.Windows.Photos_8wekyb3d8bbwe\TempState\ShareServiceTempFolder\logo-horizonta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" y="51289"/>
          <a:ext cx="2032852" cy="690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2:QJ152"/>
  <sheetViews>
    <sheetView tabSelected="1" zoomScale="125" zoomScaleNormal="125" workbookViewId="0">
      <pane xSplit="3" ySplit="5" topLeftCell="D25" activePane="bottomRight" state="frozen"/>
      <selection pane="topRight" activeCell="D1" sqref="D1"/>
      <selection pane="bottomLeft" activeCell="A6" sqref="A6"/>
      <selection pane="bottomRight" activeCell="C43" sqref="C43"/>
    </sheetView>
  </sheetViews>
  <sheetFormatPr baseColWidth="10" defaultRowHeight="16"/>
  <cols>
    <col min="1" max="1" width="3.5" bestFit="1" customWidth="1"/>
    <col min="2" max="2" width="9.5" customWidth="1"/>
    <col min="3" max="3" width="39" customWidth="1"/>
    <col min="4" max="14" width="7.6640625" customWidth="1"/>
    <col min="15" max="15" width="8.33203125" hidden="1" customWidth="1"/>
    <col min="16" max="19" width="5.6640625" hidden="1" customWidth="1"/>
    <col min="20" max="20" width="9.33203125" hidden="1" customWidth="1"/>
    <col min="21" max="22" width="5.6640625" hidden="1" customWidth="1"/>
    <col min="23" max="23" width="7.5" hidden="1" customWidth="1"/>
    <col min="24" max="24" width="4.6640625" style="20" hidden="1" customWidth="1"/>
    <col min="25" max="26" width="4.6640625" style="20" customWidth="1"/>
    <col min="27" max="27" width="10" customWidth="1"/>
    <col min="28" max="28" width="11" customWidth="1"/>
    <col min="29" max="29" width="11.5" customWidth="1"/>
    <col min="30" max="32" width="10" customWidth="1"/>
  </cols>
  <sheetData>
    <row r="2" spans="1:452" ht="2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452" ht="26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 t="s">
        <v>1</v>
      </c>
      <c r="V3" s="3" t="s">
        <v>2</v>
      </c>
      <c r="W3" s="3" t="s">
        <v>3</v>
      </c>
      <c r="X3" s="3" t="s">
        <v>4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452" ht="23">
      <c r="A4" s="2"/>
      <c r="B4" s="2"/>
      <c r="C4" s="2"/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U4" s="4">
        <f>COUNTIF(D4:N4, "S.O.")</f>
        <v>11</v>
      </c>
      <c r="V4" s="4">
        <f>COUNTIF(D4:N4, "S.S.")</f>
        <v>0</v>
      </c>
      <c r="W4" s="4">
        <f>COUNTIF(D4:N4, "S.E.")</f>
        <v>0</v>
      </c>
      <c r="X4" s="4">
        <f>COUNTIF(E4:O4, "S.C.")</f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452">
      <c r="A5" s="5"/>
      <c r="B5" s="5"/>
      <c r="C5" s="6" t="s">
        <v>5</v>
      </c>
      <c r="D5" s="7">
        <v>45600</v>
      </c>
      <c r="E5" s="7">
        <v>45601</v>
      </c>
      <c r="F5" s="7">
        <v>45602</v>
      </c>
      <c r="G5" s="7">
        <v>45607</v>
      </c>
      <c r="H5" s="7">
        <v>45608</v>
      </c>
      <c r="I5" s="7">
        <v>45609</v>
      </c>
      <c r="J5" s="7">
        <v>45615</v>
      </c>
      <c r="K5" s="7">
        <v>45616</v>
      </c>
      <c r="L5" s="7">
        <v>45621</v>
      </c>
      <c r="M5" s="7">
        <v>45622</v>
      </c>
      <c r="N5" s="7">
        <v>45623</v>
      </c>
      <c r="O5" s="8" t="s">
        <v>6</v>
      </c>
      <c r="P5" s="9" t="s">
        <v>7</v>
      </c>
      <c r="Q5" s="9" t="s">
        <v>8</v>
      </c>
      <c r="R5" s="9" t="s">
        <v>9</v>
      </c>
      <c r="S5" s="9" t="s">
        <v>10</v>
      </c>
      <c r="T5" s="10" t="s">
        <v>11</v>
      </c>
      <c r="X5"/>
      <c r="Y5"/>
      <c r="Z5"/>
    </row>
    <row r="6" spans="1:452">
      <c r="A6" s="11">
        <v>1</v>
      </c>
      <c r="B6" s="12" t="s">
        <v>12</v>
      </c>
      <c r="C6" s="25" t="s">
        <v>13</v>
      </c>
      <c r="D6" s="13" t="s">
        <v>14</v>
      </c>
      <c r="E6" s="13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3" t="s">
        <v>14</v>
      </c>
      <c r="K6" s="13" t="s">
        <v>14</v>
      </c>
      <c r="L6" s="13" t="s">
        <v>14</v>
      </c>
      <c r="M6" s="13" t="s">
        <v>14</v>
      </c>
      <c r="N6" s="13" t="s">
        <v>14</v>
      </c>
      <c r="O6" s="14">
        <f t="shared" ref="O6:O47" si="0">COUNTIF(D6:N6, "A")</f>
        <v>11</v>
      </c>
      <c r="P6" s="4">
        <f t="shared" ref="P6:P47" si="1">COUNTIF(D6:N6, "C/A")</f>
        <v>0</v>
      </c>
      <c r="Q6" s="4">
        <f t="shared" ref="Q6:Q47" si="2">COUNTIF(D6:N6, "S/A")</f>
        <v>0</v>
      </c>
      <c r="R6" s="4">
        <f t="shared" ref="R6:R47" si="3">COUNTIF(D6:N6, "E")</f>
        <v>0</v>
      </c>
      <c r="S6" s="4">
        <f>COUNTIF(D6:N6, "C/O")</f>
        <v>0</v>
      </c>
      <c r="T6" s="15">
        <f>SUM(P6:S6)</f>
        <v>0</v>
      </c>
      <c r="X6"/>
      <c r="Y6"/>
      <c r="Z6"/>
      <c r="AH6" s="16"/>
      <c r="AI6" s="16"/>
    </row>
    <row r="7" spans="1:452">
      <c r="A7" s="11">
        <v>2</v>
      </c>
      <c r="B7" s="12" t="s">
        <v>15</v>
      </c>
      <c r="C7" s="25" t="s">
        <v>16</v>
      </c>
      <c r="D7" s="13" t="s">
        <v>14</v>
      </c>
      <c r="E7" s="13" t="s">
        <v>14</v>
      </c>
      <c r="F7" s="13" t="s">
        <v>14</v>
      </c>
      <c r="G7" s="13" t="s">
        <v>14</v>
      </c>
      <c r="H7" s="13" t="s">
        <v>14</v>
      </c>
      <c r="I7" s="13" t="s">
        <v>14</v>
      </c>
      <c r="J7" s="13" t="s">
        <v>14</v>
      </c>
      <c r="K7" s="13" t="s">
        <v>14</v>
      </c>
      <c r="L7" s="13" t="s">
        <v>14</v>
      </c>
      <c r="M7" s="13" t="s">
        <v>14</v>
      </c>
      <c r="N7" s="13" t="s">
        <v>14</v>
      </c>
      <c r="O7" s="14">
        <f t="shared" si="0"/>
        <v>11</v>
      </c>
      <c r="P7" s="4">
        <f t="shared" si="1"/>
        <v>0</v>
      </c>
      <c r="Q7" s="4">
        <f t="shared" si="2"/>
        <v>0</v>
      </c>
      <c r="R7" s="4">
        <f t="shared" si="3"/>
        <v>0</v>
      </c>
      <c r="S7" s="4">
        <f t="shared" ref="S7:S47" si="4">COUNTIF(D7:N7, "C/O")</f>
        <v>0</v>
      </c>
      <c r="T7" s="15">
        <f t="shared" ref="T7:T47" si="5">SUM(P7:S7)</f>
        <v>0</v>
      </c>
      <c r="X7"/>
      <c r="Y7"/>
      <c r="Z7"/>
    </row>
    <row r="8" spans="1:452">
      <c r="A8" s="11">
        <v>3</v>
      </c>
      <c r="B8" s="12" t="s">
        <v>15</v>
      </c>
      <c r="C8" s="25" t="s">
        <v>17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 t="s">
        <v>14</v>
      </c>
      <c r="J8" s="13" t="s">
        <v>14</v>
      </c>
      <c r="K8" s="13" t="s">
        <v>14</v>
      </c>
      <c r="L8" s="13" t="s">
        <v>14</v>
      </c>
      <c r="M8" s="13" t="s">
        <v>14</v>
      </c>
      <c r="N8" s="13" t="s">
        <v>14</v>
      </c>
      <c r="O8" s="14">
        <f t="shared" si="0"/>
        <v>11</v>
      </c>
      <c r="P8" s="4">
        <f t="shared" si="1"/>
        <v>0</v>
      </c>
      <c r="Q8" s="4">
        <f t="shared" si="2"/>
        <v>0</v>
      </c>
      <c r="R8" s="4">
        <f t="shared" si="3"/>
        <v>0</v>
      </c>
      <c r="S8" s="4">
        <f t="shared" si="4"/>
        <v>0</v>
      </c>
      <c r="T8" s="15">
        <f t="shared" si="5"/>
        <v>0</v>
      </c>
      <c r="X8"/>
      <c r="Y8"/>
      <c r="Z8"/>
    </row>
    <row r="9" spans="1:452">
      <c r="A9" s="11">
        <v>4</v>
      </c>
      <c r="B9" s="12" t="s">
        <v>18</v>
      </c>
      <c r="C9" s="25" t="s">
        <v>19</v>
      </c>
      <c r="D9" s="13" t="s">
        <v>14</v>
      </c>
      <c r="E9" s="13" t="s">
        <v>14</v>
      </c>
      <c r="F9" s="13" t="s">
        <v>14</v>
      </c>
      <c r="G9" s="13" t="s">
        <v>14</v>
      </c>
      <c r="H9" s="13" t="s">
        <v>14</v>
      </c>
      <c r="I9" s="13" t="s">
        <v>14</v>
      </c>
      <c r="J9" s="13" t="s">
        <v>14</v>
      </c>
      <c r="K9" s="13" t="s">
        <v>14</v>
      </c>
      <c r="L9" s="13" t="s">
        <v>14</v>
      </c>
      <c r="M9" s="13" t="s">
        <v>14</v>
      </c>
      <c r="N9" s="13" t="s">
        <v>14</v>
      </c>
      <c r="O9" s="14">
        <f t="shared" si="0"/>
        <v>11</v>
      </c>
      <c r="P9" s="4">
        <f t="shared" si="1"/>
        <v>0</v>
      </c>
      <c r="Q9" s="4">
        <f t="shared" si="2"/>
        <v>0</v>
      </c>
      <c r="R9" s="4">
        <f t="shared" si="3"/>
        <v>0</v>
      </c>
      <c r="S9" s="4">
        <f t="shared" si="4"/>
        <v>0</v>
      </c>
      <c r="T9" s="15">
        <f t="shared" si="5"/>
        <v>0</v>
      </c>
      <c r="X9"/>
      <c r="Y9"/>
      <c r="Z9"/>
    </row>
    <row r="10" spans="1:452">
      <c r="A10" s="11">
        <v>5</v>
      </c>
      <c r="B10" s="12" t="s">
        <v>12</v>
      </c>
      <c r="C10" s="25" t="s">
        <v>20</v>
      </c>
      <c r="D10" s="13" t="s">
        <v>14</v>
      </c>
      <c r="E10" s="13" t="s">
        <v>14</v>
      </c>
      <c r="F10" s="13" t="s">
        <v>14</v>
      </c>
      <c r="G10" s="13" t="s">
        <v>14</v>
      </c>
      <c r="H10" s="13" t="s">
        <v>14</v>
      </c>
      <c r="I10" s="13" t="s">
        <v>14</v>
      </c>
      <c r="J10" s="13" t="s">
        <v>14</v>
      </c>
      <c r="K10" s="13" t="s">
        <v>14</v>
      </c>
      <c r="L10" s="13" t="s">
        <v>14</v>
      </c>
      <c r="M10" s="13" t="s">
        <v>14</v>
      </c>
      <c r="N10" s="13" t="s">
        <v>14</v>
      </c>
      <c r="O10" s="14">
        <f t="shared" si="0"/>
        <v>11</v>
      </c>
      <c r="P10" s="4">
        <f t="shared" si="1"/>
        <v>0</v>
      </c>
      <c r="Q10" s="4">
        <f t="shared" si="2"/>
        <v>0</v>
      </c>
      <c r="R10" s="4">
        <f t="shared" si="3"/>
        <v>0</v>
      </c>
      <c r="S10" s="4">
        <f t="shared" si="4"/>
        <v>0</v>
      </c>
      <c r="T10" s="15">
        <f t="shared" si="5"/>
        <v>0</v>
      </c>
      <c r="X10"/>
      <c r="Y10"/>
      <c r="Z10"/>
    </row>
    <row r="11" spans="1:452">
      <c r="A11" s="11">
        <v>6</v>
      </c>
      <c r="B11" s="12" t="s">
        <v>18</v>
      </c>
      <c r="C11" s="25" t="s">
        <v>61</v>
      </c>
      <c r="D11" s="13" t="s">
        <v>14</v>
      </c>
      <c r="E11" s="13" t="s">
        <v>14</v>
      </c>
      <c r="F11" s="13" t="s">
        <v>14</v>
      </c>
      <c r="G11" s="13" t="s">
        <v>14</v>
      </c>
      <c r="H11" s="13" t="s">
        <v>14</v>
      </c>
      <c r="I11" s="13" t="s">
        <v>14</v>
      </c>
      <c r="J11" s="13" t="s">
        <v>14</v>
      </c>
      <c r="K11" s="13" t="s">
        <v>14</v>
      </c>
      <c r="L11" s="13" t="s">
        <v>14</v>
      </c>
      <c r="M11" s="13" t="s">
        <v>14</v>
      </c>
      <c r="N11" s="13" t="s">
        <v>14</v>
      </c>
      <c r="O11" s="14">
        <f t="shared" si="0"/>
        <v>11</v>
      </c>
      <c r="P11" s="4">
        <f t="shared" si="1"/>
        <v>0</v>
      </c>
      <c r="Q11" s="4">
        <f t="shared" si="2"/>
        <v>0</v>
      </c>
      <c r="R11" s="4">
        <f t="shared" si="3"/>
        <v>0</v>
      </c>
      <c r="S11" s="4">
        <f t="shared" si="4"/>
        <v>0</v>
      </c>
      <c r="T11" s="15">
        <f t="shared" si="5"/>
        <v>0</v>
      </c>
      <c r="X11"/>
      <c r="Y11"/>
      <c r="Z11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</row>
    <row r="12" spans="1:452">
      <c r="A12" s="11">
        <v>7</v>
      </c>
      <c r="B12" s="12" t="s">
        <v>18</v>
      </c>
      <c r="C12" s="25" t="s">
        <v>21</v>
      </c>
      <c r="D12" s="13" t="s">
        <v>14</v>
      </c>
      <c r="E12" s="13" t="s">
        <v>14</v>
      </c>
      <c r="F12" s="13" t="s">
        <v>14</v>
      </c>
      <c r="G12" s="13" t="s">
        <v>14</v>
      </c>
      <c r="H12" s="13" t="s">
        <v>14</v>
      </c>
      <c r="I12" s="13" t="s">
        <v>14</v>
      </c>
      <c r="J12" s="13" t="s">
        <v>14</v>
      </c>
      <c r="K12" s="13" t="s">
        <v>14</v>
      </c>
      <c r="L12" s="13" t="s">
        <v>14</v>
      </c>
      <c r="M12" s="13" t="s">
        <v>14</v>
      </c>
      <c r="N12" s="13" t="s">
        <v>14</v>
      </c>
      <c r="O12" s="14">
        <f t="shared" si="0"/>
        <v>11</v>
      </c>
      <c r="P12" s="4">
        <f t="shared" si="1"/>
        <v>0</v>
      </c>
      <c r="Q12" s="4">
        <f t="shared" si="2"/>
        <v>0</v>
      </c>
      <c r="R12" s="4">
        <f t="shared" si="3"/>
        <v>0</v>
      </c>
      <c r="S12" s="4">
        <f t="shared" si="4"/>
        <v>0</v>
      </c>
      <c r="T12" s="15">
        <f t="shared" si="5"/>
        <v>0</v>
      </c>
      <c r="X12"/>
      <c r="Y12"/>
      <c r="Z12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</row>
    <row r="13" spans="1:452">
      <c r="A13" s="11">
        <v>8</v>
      </c>
      <c r="B13" s="12" t="s">
        <v>22</v>
      </c>
      <c r="C13" s="25" t="s">
        <v>23</v>
      </c>
      <c r="D13" s="13" t="s">
        <v>14</v>
      </c>
      <c r="E13" s="13" t="s">
        <v>14</v>
      </c>
      <c r="F13" s="13" t="s">
        <v>14</v>
      </c>
      <c r="G13" s="13" t="s">
        <v>14</v>
      </c>
      <c r="H13" s="13" t="s">
        <v>14</v>
      </c>
      <c r="I13" s="13" t="s">
        <v>14</v>
      </c>
      <c r="J13" s="13" t="s">
        <v>14</v>
      </c>
      <c r="K13" s="13" t="s">
        <v>14</v>
      </c>
      <c r="L13" s="13" t="s">
        <v>14</v>
      </c>
      <c r="M13" s="13" t="s">
        <v>14</v>
      </c>
      <c r="N13" s="13" t="s">
        <v>14</v>
      </c>
      <c r="O13" s="14">
        <f t="shared" si="0"/>
        <v>11</v>
      </c>
      <c r="P13" s="4">
        <f t="shared" si="1"/>
        <v>0</v>
      </c>
      <c r="Q13" s="4">
        <f t="shared" si="2"/>
        <v>0</v>
      </c>
      <c r="R13" s="4">
        <f t="shared" si="3"/>
        <v>0</v>
      </c>
      <c r="S13" s="4">
        <f t="shared" si="4"/>
        <v>0</v>
      </c>
      <c r="T13" s="15">
        <f t="shared" si="5"/>
        <v>0</v>
      </c>
      <c r="X13"/>
      <c r="Y13"/>
      <c r="Z13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</row>
    <row r="14" spans="1:452">
      <c r="A14" s="11">
        <v>9</v>
      </c>
      <c r="B14" s="12" t="s">
        <v>18</v>
      </c>
      <c r="C14" s="25" t="s">
        <v>24</v>
      </c>
      <c r="D14" s="13" t="s">
        <v>14</v>
      </c>
      <c r="E14" s="13" t="s">
        <v>14</v>
      </c>
      <c r="F14" s="13" t="s">
        <v>14</v>
      </c>
      <c r="G14" s="13" t="s">
        <v>14</v>
      </c>
      <c r="H14" s="13" t="s">
        <v>14</v>
      </c>
      <c r="I14" s="13" t="s">
        <v>14</v>
      </c>
      <c r="J14" s="13" t="s">
        <v>14</v>
      </c>
      <c r="K14" s="13" t="s">
        <v>14</v>
      </c>
      <c r="L14" s="13" t="s">
        <v>14</v>
      </c>
      <c r="M14" s="13" t="s">
        <v>14</v>
      </c>
      <c r="N14" s="13" t="s">
        <v>14</v>
      </c>
      <c r="O14" s="14">
        <f t="shared" si="0"/>
        <v>11</v>
      </c>
      <c r="P14" s="4">
        <f t="shared" si="1"/>
        <v>0</v>
      </c>
      <c r="Q14" s="4">
        <f t="shared" si="2"/>
        <v>0</v>
      </c>
      <c r="R14" s="4">
        <f t="shared" si="3"/>
        <v>0</v>
      </c>
      <c r="S14" s="4">
        <f t="shared" si="4"/>
        <v>0</v>
      </c>
      <c r="T14" s="15">
        <f t="shared" si="5"/>
        <v>0</v>
      </c>
      <c r="X14"/>
      <c r="Y14"/>
      <c r="Z14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</row>
    <row r="15" spans="1:452">
      <c r="A15" s="11">
        <v>10</v>
      </c>
      <c r="B15" s="12" t="s">
        <v>12</v>
      </c>
      <c r="C15" s="25" t="s">
        <v>25</v>
      </c>
      <c r="D15" s="13" t="s">
        <v>14</v>
      </c>
      <c r="E15" s="13" t="s">
        <v>14</v>
      </c>
      <c r="F15" s="13" t="s">
        <v>14</v>
      </c>
      <c r="G15" s="13" t="s">
        <v>14</v>
      </c>
      <c r="H15" s="13" t="s">
        <v>14</v>
      </c>
      <c r="I15" s="13" t="s">
        <v>14</v>
      </c>
      <c r="J15" s="13" t="s">
        <v>14</v>
      </c>
      <c r="K15" s="13" t="s">
        <v>14</v>
      </c>
      <c r="L15" s="13" t="s">
        <v>14</v>
      </c>
      <c r="M15" s="13" t="s">
        <v>14</v>
      </c>
      <c r="N15" s="13" t="s">
        <v>14</v>
      </c>
      <c r="O15" s="14">
        <f t="shared" si="0"/>
        <v>11</v>
      </c>
      <c r="P15" s="4">
        <f t="shared" si="1"/>
        <v>0</v>
      </c>
      <c r="Q15" s="4">
        <f t="shared" si="2"/>
        <v>0</v>
      </c>
      <c r="R15" s="4">
        <f t="shared" si="3"/>
        <v>0</v>
      </c>
      <c r="S15" s="4">
        <f t="shared" si="4"/>
        <v>0</v>
      </c>
      <c r="T15" s="15">
        <f t="shared" si="5"/>
        <v>0</v>
      </c>
      <c r="X15"/>
      <c r="Y15"/>
      <c r="Z15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</row>
    <row r="16" spans="1:452">
      <c r="A16" s="11">
        <v>11</v>
      </c>
      <c r="B16" s="12" t="s">
        <v>15</v>
      </c>
      <c r="C16" s="25" t="s">
        <v>26</v>
      </c>
      <c r="D16" s="13" t="s">
        <v>14</v>
      </c>
      <c r="E16" s="18" t="s">
        <v>14</v>
      </c>
      <c r="F16" s="18" t="s">
        <v>14</v>
      </c>
      <c r="G16" s="13" t="s">
        <v>14</v>
      </c>
      <c r="H16" s="13" t="s">
        <v>14</v>
      </c>
      <c r="I16" s="13" t="s">
        <v>14</v>
      </c>
      <c r="J16" s="13" t="s">
        <v>14</v>
      </c>
      <c r="K16" s="13" t="s">
        <v>14</v>
      </c>
      <c r="L16" s="13" t="s">
        <v>14</v>
      </c>
      <c r="M16" s="13" t="s">
        <v>14</v>
      </c>
      <c r="N16" s="13" t="s">
        <v>14</v>
      </c>
      <c r="O16" s="14">
        <f t="shared" si="0"/>
        <v>11</v>
      </c>
      <c r="P16" s="4">
        <f t="shared" si="1"/>
        <v>0</v>
      </c>
      <c r="Q16" s="4">
        <f t="shared" si="2"/>
        <v>0</v>
      </c>
      <c r="R16" s="4">
        <f t="shared" si="3"/>
        <v>0</v>
      </c>
      <c r="S16" s="4">
        <f t="shared" si="4"/>
        <v>0</v>
      </c>
      <c r="T16" s="15">
        <f t="shared" si="5"/>
        <v>0</v>
      </c>
      <c r="X16"/>
      <c r="Y16"/>
      <c r="Z16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</row>
    <row r="17" spans="1:452">
      <c r="A17" s="11">
        <v>12</v>
      </c>
      <c r="B17" s="12" t="s">
        <v>12</v>
      </c>
      <c r="C17" s="25" t="s">
        <v>27</v>
      </c>
      <c r="D17" s="13" t="s">
        <v>14</v>
      </c>
      <c r="E17" s="13" t="s">
        <v>14</v>
      </c>
      <c r="F17" s="13" t="s">
        <v>14</v>
      </c>
      <c r="G17" s="13" t="s">
        <v>14</v>
      </c>
      <c r="H17" s="13" t="s">
        <v>14</v>
      </c>
      <c r="I17" s="13" t="s">
        <v>14</v>
      </c>
      <c r="J17" s="13" t="s">
        <v>14</v>
      </c>
      <c r="K17" s="13" t="s">
        <v>14</v>
      </c>
      <c r="L17" s="13" t="s">
        <v>14</v>
      </c>
      <c r="M17" s="13" t="s">
        <v>14</v>
      </c>
      <c r="N17" s="13" t="s">
        <v>14</v>
      </c>
      <c r="O17" s="14">
        <f t="shared" si="0"/>
        <v>11</v>
      </c>
      <c r="P17" s="4">
        <f t="shared" si="1"/>
        <v>0</v>
      </c>
      <c r="Q17" s="4">
        <f t="shared" si="2"/>
        <v>0</v>
      </c>
      <c r="R17" s="4">
        <f t="shared" si="3"/>
        <v>0</v>
      </c>
      <c r="S17" s="4">
        <f t="shared" si="4"/>
        <v>0</v>
      </c>
      <c r="T17" s="15">
        <f t="shared" si="5"/>
        <v>0</v>
      </c>
      <c r="X17"/>
      <c r="Y17"/>
      <c r="Z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</row>
    <row r="18" spans="1:452">
      <c r="A18" s="11">
        <v>13</v>
      </c>
      <c r="B18" s="12" t="s">
        <v>28</v>
      </c>
      <c r="C18" s="25" t="s">
        <v>29</v>
      </c>
      <c r="D18" s="13" t="s">
        <v>14</v>
      </c>
      <c r="E18" s="13" t="s">
        <v>14</v>
      </c>
      <c r="F18" s="13" t="s">
        <v>14</v>
      </c>
      <c r="G18" s="13" t="s">
        <v>14</v>
      </c>
      <c r="H18" s="13" t="s">
        <v>14</v>
      </c>
      <c r="I18" s="13" t="s">
        <v>14</v>
      </c>
      <c r="J18" s="13" t="s">
        <v>14</v>
      </c>
      <c r="K18" s="13" t="s">
        <v>14</v>
      </c>
      <c r="L18" s="13" t="s">
        <v>14</v>
      </c>
      <c r="M18" s="13" t="s">
        <v>14</v>
      </c>
      <c r="N18" s="13" t="s">
        <v>14</v>
      </c>
      <c r="O18" s="14">
        <f t="shared" si="0"/>
        <v>11</v>
      </c>
      <c r="P18" s="4">
        <f t="shared" si="1"/>
        <v>0</v>
      </c>
      <c r="Q18" s="4">
        <f t="shared" si="2"/>
        <v>0</v>
      </c>
      <c r="R18" s="4">
        <f t="shared" si="3"/>
        <v>0</v>
      </c>
      <c r="S18" s="4">
        <f t="shared" si="4"/>
        <v>0</v>
      </c>
      <c r="T18" s="15">
        <f t="shared" si="5"/>
        <v>0</v>
      </c>
      <c r="X18"/>
      <c r="Y18"/>
      <c r="Z18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</row>
    <row r="19" spans="1:452">
      <c r="A19" s="11">
        <v>14</v>
      </c>
      <c r="B19" s="12" t="s">
        <v>18</v>
      </c>
      <c r="C19" s="25" t="s">
        <v>30</v>
      </c>
      <c r="D19" s="13" t="s">
        <v>14</v>
      </c>
      <c r="E19" s="13" t="s">
        <v>14</v>
      </c>
      <c r="F19" s="18" t="s">
        <v>9</v>
      </c>
      <c r="G19" s="18" t="s">
        <v>9</v>
      </c>
      <c r="H19" s="18" t="s">
        <v>9</v>
      </c>
      <c r="I19" s="18" t="s">
        <v>9</v>
      </c>
      <c r="J19" s="13" t="s">
        <v>14</v>
      </c>
      <c r="K19" s="13" t="s">
        <v>14</v>
      </c>
      <c r="L19" s="13" t="s">
        <v>14</v>
      </c>
      <c r="M19" s="13" t="s">
        <v>14</v>
      </c>
      <c r="N19" s="13" t="s">
        <v>14</v>
      </c>
      <c r="O19" s="14">
        <f t="shared" si="0"/>
        <v>7</v>
      </c>
      <c r="P19" s="4">
        <f t="shared" si="1"/>
        <v>0</v>
      </c>
      <c r="Q19" s="4">
        <f t="shared" si="2"/>
        <v>0</v>
      </c>
      <c r="R19" s="4">
        <f t="shared" si="3"/>
        <v>4</v>
      </c>
      <c r="S19" s="4">
        <f t="shared" si="4"/>
        <v>0</v>
      </c>
      <c r="T19" s="15">
        <f t="shared" si="5"/>
        <v>4</v>
      </c>
      <c r="X19"/>
      <c r="Y19"/>
      <c r="Z19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</row>
    <row r="20" spans="1:452">
      <c r="A20" s="11">
        <v>15</v>
      </c>
      <c r="B20" s="12" t="s">
        <v>28</v>
      </c>
      <c r="C20" s="25" t="s">
        <v>31</v>
      </c>
      <c r="D20" s="13" t="s">
        <v>14</v>
      </c>
      <c r="E20" s="13" t="s">
        <v>14</v>
      </c>
      <c r="F20" s="13" t="s">
        <v>14</v>
      </c>
      <c r="G20" s="13" t="s">
        <v>14</v>
      </c>
      <c r="H20" s="13" t="s">
        <v>14</v>
      </c>
      <c r="I20" s="13" t="s">
        <v>14</v>
      </c>
      <c r="J20" s="13" t="s">
        <v>14</v>
      </c>
      <c r="K20" s="13" t="s">
        <v>14</v>
      </c>
      <c r="L20" s="13" t="s">
        <v>14</v>
      </c>
      <c r="M20" s="13" t="s">
        <v>14</v>
      </c>
      <c r="N20" s="13" t="s">
        <v>14</v>
      </c>
      <c r="O20" s="14">
        <f t="shared" si="0"/>
        <v>11</v>
      </c>
      <c r="P20" s="4">
        <f t="shared" si="1"/>
        <v>0</v>
      </c>
      <c r="Q20" s="4">
        <f t="shared" si="2"/>
        <v>0</v>
      </c>
      <c r="R20" s="4">
        <f t="shared" si="3"/>
        <v>0</v>
      </c>
      <c r="S20" s="4">
        <f t="shared" si="4"/>
        <v>0</v>
      </c>
      <c r="T20" s="15">
        <f t="shared" si="5"/>
        <v>0</v>
      </c>
      <c r="X20"/>
      <c r="Y20"/>
      <c r="Z20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</row>
    <row r="21" spans="1:452">
      <c r="A21" s="11">
        <v>16</v>
      </c>
      <c r="B21" s="12" t="s">
        <v>28</v>
      </c>
      <c r="C21" s="25" t="s">
        <v>33</v>
      </c>
      <c r="D21" s="13" t="s">
        <v>14</v>
      </c>
      <c r="E21" s="13" t="s">
        <v>14</v>
      </c>
      <c r="F21" s="13" t="s">
        <v>14</v>
      </c>
      <c r="G21" s="13" t="s">
        <v>14</v>
      </c>
      <c r="H21" s="13" t="s">
        <v>14</v>
      </c>
      <c r="I21" s="13" t="s">
        <v>14</v>
      </c>
      <c r="J21" s="13" t="s">
        <v>14</v>
      </c>
      <c r="K21" s="13" t="s">
        <v>14</v>
      </c>
      <c r="L21" s="13" t="s">
        <v>14</v>
      </c>
      <c r="M21" s="13" t="s">
        <v>14</v>
      </c>
      <c r="N21" s="13" t="s">
        <v>14</v>
      </c>
      <c r="O21" s="14">
        <f t="shared" si="0"/>
        <v>11</v>
      </c>
      <c r="P21" s="4">
        <f t="shared" si="1"/>
        <v>0</v>
      </c>
      <c r="Q21" s="4">
        <f t="shared" si="2"/>
        <v>0</v>
      </c>
      <c r="R21" s="4">
        <f t="shared" si="3"/>
        <v>0</v>
      </c>
      <c r="S21" s="4">
        <f t="shared" si="4"/>
        <v>0</v>
      </c>
      <c r="T21" s="15">
        <f t="shared" si="5"/>
        <v>0</v>
      </c>
      <c r="X21"/>
      <c r="Y21"/>
      <c r="Z21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</row>
    <row r="22" spans="1:452">
      <c r="A22" s="11">
        <v>17</v>
      </c>
      <c r="B22" s="12" t="s">
        <v>12</v>
      </c>
      <c r="C22" s="25" t="s">
        <v>34</v>
      </c>
      <c r="D22" s="13" t="s">
        <v>14</v>
      </c>
      <c r="E22" s="13" t="s">
        <v>14</v>
      </c>
      <c r="F22" s="13" t="s">
        <v>14</v>
      </c>
      <c r="G22" s="13" t="s">
        <v>14</v>
      </c>
      <c r="H22" s="13" t="s">
        <v>14</v>
      </c>
      <c r="I22" s="13" t="s">
        <v>14</v>
      </c>
      <c r="J22" s="13" t="s">
        <v>14</v>
      </c>
      <c r="K22" s="13" t="s">
        <v>14</v>
      </c>
      <c r="L22" s="13" t="s">
        <v>14</v>
      </c>
      <c r="M22" s="13" t="s">
        <v>14</v>
      </c>
      <c r="N22" s="13" t="s">
        <v>14</v>
      </c>
      <c r="O22" s="14">
        <f t="shared" si="0"/>
        <v>11</v>
      </c>
      <c r="P22" s="4">
        <f t="shared" si="1"/>
        <v>0</v>
      </c>
      <c r="Q22" s="4">
        <f t="shared" si="2"/>
        <v>0</v>
      </c>
      <c r="R22" s="4">
        <f t="shared" si="3"/>
        <v>0</v>
      </c>
      <c r="S22" s="4">
        <f t="shared" si="4"/>
        <v>0</v>
      </c>
      <c r="T22" s="15">
        <f t="shared" si="5"/>
        <v>0</v>
      </c>
      <c r="X22"/>
      <c r="Y22"/>
      <c r="Z22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</row>
    <row r="23" spans="1:452">
      <c r="A23" s="11">
        <v>18</v>
      </c>
      <c r="B23" s="12" t="s">
        <v>18</v>
      </c>
      <c r="C23" s="25" t="s">
        <v>35</v>
      </c>
      <c r="D23" s="13" t="s">
        <v>14</v>
      </c>
      <c r="E23" s="13" t="s">
        <v>14</v>
      </c>
      <c r="F23" s="13" t="s">
        <v>14</v>
      </c>
      <c r="G23" s="13" t="s">
        <v>14</v>
      </c>
      <c r="H23" s="13" t="s">
        <v>14</v>
      </c>
      <c r="I23" s="13" t="s">
        <v>14</v>
      </c>
      <c r="J23" s="13" t="s">
        <v>14</v>
      </c>
      <c r="K23" s="13" t="s">
        <v>14</v>
      </c>
      <c r="L23" s="13" t="s">
        <v>14</v>
      </c>
      <c r="M23" s="13" t="s">
        <v>14</v>
      </c>
      <c r="N23" s="13" t="s">
        <v>14</v>
      </c>
      <c r="O23" s="14">
        <f t="shared" si="0"/>
        <v>11</v>
      </c>
      <c r="P23" s="4">
        <f t="shared" si="1"/>
        <v>0</v>
      </c>
      <c r="Q23" s="4">
        <f t="shared" si="2"/>
        <v>0</v>
      </c>
      <c r="R23" s="4">
        <f t="shared" si="3"/>
        <v>0</v>
      </c>
      <c r="S23" s="4">
        <f t="shared" si="4"/>
        <v>0</v>
      </c>
      <c r="T23" s="15">
        <f t="shared" si="5"/>
        <v>0</v>
      </c>
      <c r="X23"/>
      <c r="Y23"/>
      <c r="Z23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</row>
    <row r="24" spans="1:452">
      <c r="A24" s="11">
        <v>19</v>
      </c>
      <c r="B24" s="12" t="s">
        <v>18</v>
      </c>
      <c r="C24" s="25" t="s">
        <v>36</v>
      </c>
      <c r="D24" s="13" t="s">
        <v>14</v>
      </c>
      <c r="E24" s="13" t="s">
        <v>14</v>
      </c>
      <c r="F24" s="13" t="s">
        <v>14</v>
      </c>
      <c r="G24" s="13" t="s">
        <v>14</v>
      </c>
      <c r="H24" s="13" t="s">
        <v>14</v>
      </c>
      <c r="I24" s="13" t="s">
        <v>14</v>
      </c>
      <c r="J24" s="13" t="s">
        <v>14</v>
      </c>
      <c r="K24" s="13" t="s">
        <v>14</v>
      </c>
      <c r="L24" s="13" t="s">
        <v>14</v>
      </c>
      <c r="M24" s="13" t="s">
        <v>14</v>
      </c>
      <c r="N24" s="13" t="s">
        <v>14</v>
      </c>
      <c r="O24" s="14">
        <f t="shared" si="0"/>
        <v>11</v>
      </c>
      <c r="P24" s="4">
        <f t="shared" si="1"/>
        <v>0</v>
      </c>
      <c r="Q24" s="4">
        <f t="shared" si="2"/>
        <v>0</v>
      </c>
      <c r="R24" s="4">
        <f t="shared" si="3"/>
        <v>0</v>
      </c>
      <c r="S24" s="4">
        <f t="shared" si="4"/>
        <v>0</v>
      </c>
      <c r="T24" s="15">
        <f t="shared" si="5"/>
        <v>0</v>
      </c>
      <c r="X24"/>
      <c r="Y24"/>
      <c r="Z24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</row>
    <row r="25" spans="1:452">
      <c r="A25" s="11">
        <v>20</v>
      </c>
      <c r="B25" s="12" t="s">
        <v>28</v>
      </c>
      <c r="C25" s="25" t="s">
        <v>37</v>
      </c>
      <c r="D25" s="13" t="s">
        <v>14</v>
      </c>
      <c r="E25" s="13" t="s">
        <v>14</v>
      </c>
      <c r="F25" s="13" t="s">
        <v>14</v>
      </c>
      <c r="G25" s="13" t="s">
        <v>14</v>
      </c>
      <c r="H25" s="13" t="s">
        <v>14</v>
      </c>
      <c r="I25" s="13" t="s">
        <v>14</v>
      </c>
      <c r="J25" s="13" t="s">
        <v>14</v>
      </c>
      <c r="K25" s="13" t="s">
        <v>14</v>
      </c>
      <c r="L25" s="13" t="s">
        <v>14</v>
      </c>
      <c r="M25" s="13" t="s">
        <v>14</v>
      </c>
      <c r="N25" s="13" t="s">
        <v>14</v>
      </c>
      <c r="O25" s="14">
        <f t="shared" si="0"/>
        <v>11</v>
      </c>
      <c r="P25" s="4">
        <f t="shared" si="1"/>
        <v>0</v>
      </c>
      <c r="Q25" s="4">
        <f t="shared" si="2"/>
        <v>0</v>
      </c>
      <c r="R25" s="4">
        <f t="shared" si="3"/>
        <v>0</v>
      </c>
      <c r="S25" s="4">
        <f t="shared" si="4"/>
        <v>0</v>
      </c>
      <c r="T25" s="15">
        <f t="shared" si="5"/>
        <v>0</v>
      </c>
      <c r="X25"/>
      <c r="Y25"/>
      <c r="Z25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</row>
    <row r="26" spans="1:452">
      <c r="A26" s="11">
        <v>21</v>
      </c>
      <c r="B26" s="12" t="s">
        <v>15</v>
      </c>
      <c r="C26" s="25" t="s">
        <v>38</v>
      </c>
      <c r="D26" s="13" t="s">
        <v>14</v>
      </c>
      <c r="E26" s="18" t="s">
        <v>14</v>
      </c>
      <c r="F26" s="18" t="s">
        <v>14</v>
      </c>
      <c r="G26" s="13" t="s">
        <v>14</v>
      </c>
      <c r="H26" s="13" t="s">
        <v>14</v>
      </c>
      <c r="I26" s="13" t="s">
        <v>14</v>
      </c>
      <c r="J26" s="13" t="s">
        <v>14</v>
      </c>
      <c r="K26" s="13" t="s">
        <v>14</v>
      </c>
      <c r="L26" s="13" t="s">
        <v>14</v>
      </c>
      <c r="M26" s="13" t="s">
        <v>14</v>
      </c>
      <c r="N26" s="13" t="s">
        <v>14</v>
      </c>
      <c r="O26" s="14">
        <f t="shared" si="0"/>
        <v>11</v>
      </c>
      <c r="P26" s="4">
        <f t="shared" si="1"/>
        <v>0</v>
      </c>
      <c r="Q26" s="4">
        <f t="shared" si="2"/>
        <v>0</v>
      </c>
      <c r="R26" s="4">
        <f t="shared" si="3"/>
        <v>0</v>
      </c>
      <c r="S26" s="4">
        <f t="shared" si="4"/>
        <v>0</v>
      </c>
      <c r="T26" s="15">
        <f t="shared" si="5"/>
        <v>0</v>
      </c>
      <c r="X26"/>
      <c r="Y26"/>
      <c r="Z26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</row>
    <row r="27" spans="1:452">
      <c r="A27" s="11">
        <v>22</v>
      </c>
      <c r="B27" s="12" t="s">
        <v>28</v>
      </c>
      <c r="C27" s="25" t="s">
        <v>39</v>
      </c>
      <c r="D27" s="13" t="s">
        <v>14</v>
      </c>
      <c r="E27" s="13" t="s">
        <v>14</v>
      </c>
      <c r="F27" s="13" t="s">
        <v>14</v>
      </c>
      <c r="G27" s="13" t="s">
        <v>14</v>
      </c>
      <c r="H27" s="13" t="s">
        <v>14</v>
      </c>
      <c r="I27" s="13" t="s">
        <v>14</v>
      </c>
      <c r="J27" s="13" t="s">
        <v>14</v>
      </c>
      <c r="K27" s="13" t="s">
        <v>14</v>
      </c>
      <c r="L27" s="13" t="s">
        <v>14</v>
      </c>
      <c r="M27" s="13" t="s">
        <v>14</v>
      </c>
      <c r="N27" s="13" t="s">
        <v>14</v>
      </c>
      <c r="O27" s="14">
        <f t="shared" si="0"/>
        <v>11</v>
      </c>
      <c r="P27" s="4">
        <f t="shared" si="1"/>
        <v>0</v>
      </c>
      <c r="Q27" s="4">
        <f t="shared" si="2"/>
        <v>0</v>
      </c>
      <c r="R27" s="4">
        <f t="shared" si="3"/>
        <v>0</v>
      </c>
      <c r="S27" s="4">
        <f t="shared" si="4"/>
        <v>0</v>
      </c>
      <c r="T27" s="15">
        <f t="shared" si="5"/>
        <v>0</v>
      </c>
      <c r="X27"/>
      <c r="Y27"/>
      <c r="Z2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</row>
    <row r="28" spans="1:452">
      <c r="A28" s="11">
        <v>23</v>
      </c>
      <c r="B28" s="12" t="s">
        <v>15</v>
      </c>
      <c r="C28" s="25" t="s">
        <v>60</v>
      </c>
      <c r="D28" s="13" t="s">
        <v>14</v>
      </c>
      <c r="E28" s="13" t="s">
        <v>14</v>
      </c>
      <c r="F28" s="13" t="s">
        <v>14</v>
      </c>
      <c r="G28" s="13" t="s">
        <v>14</v>
      </c>
      <c r="H28" s="13" t="s">
        <v>14</v>
      </c>
      <c r="I28" s="13" t="s">
        <v>14</v>
      </c>
      <c r="J28" s="13" t="s">
        <v>14</v>
      </c>
      <c r="K28" s="13" t="s">
        <v>14</v>
      </c>
      <c r="L28" s="13" t="s">
        <v>14</v>
      </c>
      <c r="M28" s="13" t="s">
        <v>14</v>
      </c>
      <c r="N28" s="13" t="s">
        <v>14</v>
      </c>
      <c r="O28" s="14">
        <f t="shared" si="0"/>
        <v>11</v>
      </c>
      <c r="P28" s="4">
        <f t="shared" si="1"/>
        <v>0</v>
      </c>
      <c r="Q28" s="4">
        <f t="shared" si="2"/>
        <v>0</v>
      </c>
      <c r="R28" s="4">
        <f t="shared" si="3"/>
        <v>0</v>
      </c>
      <c r="S28" s="4">
        <f t="shared" si="4"/>
        <v>0</v>
      </c>
      <c r="T28" s="15">
        <f t="shared" si="5"/>
        <v>0</v>
      </c>
      <c r="X28"/>
      <c r="Y28"/>
      <c r="Z28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</row>
    <row r="29" spans="1:452">
      <c r="A29" s="11">
        <v>24</v>
      </c>
      <c r="B29" s="12" t="s">
        <v>28</v>
      </c>
      <c r="C29" s="26" t="s">
        <v>32</v>
      </c>
      <c r="D29" s="13" t="s">
        <v>14</v>
      </c>
      <c r="E29" s="13" t="s">
        <v>14</v>
      </c>
      <c r="F29" s="13" t="s">
        <v>14</v>
      </c>
      <c r="G29" s="13" t="s">
        <v>14</v>
      </c>
      <c r="H29" s="13" t="s">
        <v>14</v>
      </c>
      <c r="I29" s="13" t="s">
        <v>14</v>
      </c>
      <c r="J29" s="13" t="s">
        <v>14</v>
      </c>
      <c r="K29" s="13" t="s">
        <v>14</v>
      </c>
      <c r="L29" s="13" t="s">
        <v>14</v>
      </c>
      <c r="M29" s="13" t="s">
        <v>14</v>
      </c>
      <c r="N29" s="13" t="s">
        <v>14</v>
      </c>
      <c r="O29" s="14">
        <f>COUNTIF(D29:N29, "A")</f>
        <v>11</v>
      </c>
      <c r="P29" s="4">
        <f>COUNTIF(D29:N29, "C/A")</f>
        <v>0</v>
      </c>
      <c r="Q29" s="4">
        <f>COUNTIF(D29:N29, "S/A")</f>
        <v>0</v>
      </c>
      <c r="R29" s="4">
        <f>COUNTIF(D29:N29, "E")</f>
        <v>0</v>
      </c>
      <c r="S29" s="4">
        <f>COUNTIF(D29:N29, "C/O")</f>
        <v>0</v>
      </c>
      <c r="T29" s="15">
        <f>SUM(P29:S29)</f>
        <v>0</v>
      </c>
      <c r="X29"/>
      <c r="Y29"/>
      <c r="Z29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</row>
    <row r="30" spans="1:452">
      <c r="A30" s="11">
        <v>25</v>
      </c>
      <c r="B30" s="12" t="s">
        <v>28</v>
      </c>
      <c r="C30" s="25" t="s">
        <v>40</v>
      </c>
      <c r="D30" s="13" t="s">
        <v>14</v>
      </c>
      <c r="E30" s="13" t="s">
        <v>14</v>
      </c>
      <c r="F30" s="13" t="s">
        <v>14</v>
      </c>
      <c r="G30" s="13" t="s">
        <v>14</v>
      </c>
      <c r="H30" s="18" t="s">
        <v>9</v>
      </c>
      <c r="I30" s="18" t="s">
        <v>9</v>
      </c>
      <c r="J30" s="13" t="s">
        <v>14</v>
      </c>
      <c r="K30" s="13" t="s">
        <v>14</v>
      </c>
      <c r="L30" s="13" t="s">
        <v>14</v>
      </c>
      <c r="M30" s="13" t="s">
        <v>14</v>
      </c>
      <c r="N30" s="13" t="s">
        <v>14</v>
      </c>
      <c r="O30" s="14">
        <f t="shared" si="0"/>
        <v>9</v>
      </c>
      <c r="P30" s="4">
        <f t="shared" si="1"/>
        <v>0</v>
      </c>
      <c r="Q30" s="4">
        <f t="shared" si="2"/>
        <v>0</v>
      </c>
      <c r="R30" s="4">
        <f t="shared" si="3"/>
        <v>2</v>
      </c>
      <c r="S30" s="4">
        <f t="shared" si="4"/>
        <v>0</v>
      </c>
      <c r="T30" s="15">
        <f t="shared" si="5"/>
        <v>2</v>
      </c>
      <c r="X30"/>
      <c r="Y30"/>
      <c r="Z30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</row>
    <row r="31" spans="1:452">
      <c r="A31" s="11">
        <v>26</v>
      </c>
      <c r="B31" s="12" t="s">
        <v>15</v>
      </c>
      <c r="C31" s="25" t="s">
        <v>41</v>
      </c>
      <c r="D31" s="13" t="s">
        <v>14</v>
      </c>
      <c r="E31" s="13" t="s">
        <v>14</v>
      </c>
      <c r="F31" s="13" t="s">
        <v>14</v>
      </c>
      <c r="G31" s="13" t="s">
        <v>14</v>
      </c>
      <c r="H31" s="13" t="s">
        <v>14</v>
      </c>
      <c r="I31" s="13" t="s">
        <v>14</v>
      </c>
      <c r="J31" s="13" t="s">
        <v>14</v>
      </c>
      <c r="K31" s="13" t="s">
        <v>14</v>
      </c>
      <c r="L31" s="13" t="s">
        <v>14</v>
      </c>
      <c r="M31" s="13" t="s">
        <v>14</v>
      </c>
      <c r="N31" s="13" t="s">
        <v>14</v>
      </c>
      <c r="O31" s="14">
        <f t="shared" si="0"/>
        <v>11</v>
      </c>
      <c r="P31" s="4">
        <f t="shared" si="1"/>
        <v>0</v>
      </c>
      <c r="Q31" s="4">
        <f t="shared" si="2"/>
        <v>0</v>
      </c>
      <c r="R31" s="4">
        <f t="shared" si="3"/>
        <v>0</v>
      </c>
      <c r="S31" s="4">
        <f t="shared" si="4"/>
        <v>0</v>
      </c>
      <c r="T31" s="15">
        <f t="shared" si="5"/>
        <v>0</v>
      </c>
      <c r="X31"/>
      <c r="Y31"/>
      <c r="Z3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</row>
    <row r="32" spans="1:452">
      <c r="A32" s="11">
        <v>27</v>
      </c>
      <c r="B32" s="12" t="s">
        <v>12</v>
      </c>
      <c r="C32" s="25" t="s">
        <v>59</v>
      </c>
      <c r="D32" s="13" t="s">
        <v>14</v>
      </c>
      <c r="E32" s="13" t="s">
        <v>14</v>
      </c>
      <c r="F32" s="13" t="s">
        <v>14</v>
      </c>
      <c r="G32" s="13" t="s">
        <v>14</v>
      </c>
      <c r="H32" s="13" t="s">
        <v>14</v>
      </c>
      <c r="I32" s="13" t="s">
        <v>14</v>
      </c>
      <c r="J32" s="13" t="s">
        <v>14</v>
      </c>
      <c r="K32" s="13" t="s">
        <v>14</v>
      </c>
      <c r="L32" s="13" t="s">
        <v>14</v>
      </c>
      <c r="M32" s="13" t="s">
        <v>14</v>
      </c>
      <c r="N32" s="13" t="s">
        <v>14</v>
      </c>
      <c r="O32" s="14">
        <f>COUNTIF(D32:N32, "A")</f>
        <v>11</v>
      </c>
      <c r="P32" s="4">
        <f>COUNTIF(D32:N32, "C/A")</f>
        <v>0</v>
      </c>
      <c r="Q32" s="4">
        <f>COUNTIF(D32:N32, "S/A")</f>
        <v>0</v>
      </c>
      <c r="R32" s="4">
        <f>COUNTIF(D32:N32, "E")</f>
        <v>0</v>
      </c>
      <c r="S32" s="4">
        <f>COUNTIF(D32:N32, "C/O")</f>
        <v>0</v>
      </c>
      <c r="T32" s="15">
        <f>SUM(P32:S32)</f>
        <v>0</v>
      </c>
      <c r="X32"/>
      <c r="Y32"/>
      <c r="Z32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</row>
    <row r="33" spans="1:452">
      <c r="A33" s="11">
        <v>28</v>
      </c>
      <c r="B33" s="12" t="s">
        <v>28</v>
      </c>
      <c r="C33" s="25" t="s">
        <v>42</v>
      </c>
      <c r="D33" s="13" t="s">
        <v>14</v>
      </c>
      <c r="E33" s="13" t="s">
        <v>14</v>
      </c>
      <c r="F33" s="13" t="s">
        <v>14</v>
      </c>
      <c r="G33" s="13" t="s">
        <v>14</v>
      </c>
      <c r="H33" s="13" t="s">
        <v>14</v>
      </c>
      <c r="I33" s="13" t="s">
        <v>14</v>
      </c>
      <c r="J33" s="13" t="s">
        <v>14</v>
      </c>
      <c r="K33" s="13" t="s">
        <v>14</v>
      </c>
      <c r="L33" s="13" t="s">
        <v>14</v>
      </c>
      <c r="M33" s="13" t="s">
        <v>14</v>
      </c>
      <c r="N33" s="13" t="s">
        <v>14</v>
      </c>
      <c r="O33" s="14">
        <f t="shared" si="0"/>
        <v>11</v>
      </c>
      <c r="P33" s="4">
        <f t="shared" si="1"/>
        <v>0</v>
      </c>
      <c r="Q33" s="4">
        <f t="shared" si="2"/>
        <v>0</v>
      </c>
      <c r="R33" s="4">
        <f t="shared" si="3"/>
        <v>0</v>
      </c>
      <c r="S33" s="4">
        <f t="shared" si="4"/>
        <v>0</v>
      </c>
      <c r="T33" s="15">
        <f t="shared" si="5"/>
        <v>0</v>
      </c>
      <c r="X33"/>
      <c r="Y33"/>
      <c r="Z33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</row>
    <row r="34" spans="1:452">
      <c r="A34" s="11">
        <v>29</v>
      </c>
      <c r="B34" s="12" t="s">
        <v>12</v>
      </c>
      <c r="C34" s="25" t="s">
        <v>43</v>
      </c>
      <c r="D34" s="13" t="s">
        <v>14</v>
      </c>
      <c r="E34" s="13" t="s">
        <v>14</v>
      </c>
      <c r="F34" s="13" t="s">
        <v>14</v>
      </c>
      <c r="G34" s="13" t="s">
        <v>14</v>
      </c>
      <c r="H34" s="13" t="s">
        <v>14</v>
      </c>
      <c r="I34" s="13" t="s">
        <v>14</v>
      </c>
      <c r="J34" s="13" t="s">
        <v>14</v>
      </c>
      <c r="K34" s="13" t="s">
        <v>14</v>
      </c>
      <c r="L34" s="13" t="s">
        <v>14</v>
      </c>
      <c r="M34" s="13" t="s">
        <v>14</v>
      </c>
      <c r="N34" s="13" t="s">
        <v>14</v>
      </c>
      <c r="O34" s="14">
        <f t="shared" si="0"/>
        <v>11</v>
      </c>
      <c r="P34" s="4">
        <f t="shared" si="1"/>
        <v>0</v>
      </c>
      <c r="Q34" s="4">
        <f t="shared" si="2"/>
        <v>0</v>
      </c>
      <c r="R34" s="4">
        <f t="shared" si="3"/>
        <v>0</v>
      </c>
      <c r="S34" s="4">
        <f t="shared" si="4"/>
        <v>0</v>
      </c>
      <c r="T34" s="15">
        <f t="shared" si="5"/>
        <v>0</v>
      </c>
      <c r="X34"/>
      <c r="Y34"/>
      <c r="Z34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</row>
    <row r="35" spans="1:452">
      <c r="A35" s="11">
        <v>30</v>
      </c>
      <c r="B35" s="12" t="s">
        <v>15</v>
      </c>
      <c r="C35" s="25" t="s">
        <v>44</v>
      </c>
      <c r="D35" s="13" t="s">
        <v>14</v>
      </c>
      <c r="E35" s="13" t="s">
        <v>14</v>
      </c>
      <c r="F35" s="13" t="s">
        <v>14</v>
      </c>
      <c r="G35" s="13" t="s">
        <v>14</v>
      </c>
      <c r="H35" s="13" t="s">
        <v>14</v>
      </c>
      <c r="I35" s="13" t="s">
        <v>14</v>
      </c>
      <c r="J35" s="13" t="s">
        <v>14</v>
      </c>
      <c r="K35" s="13" t="s">
        <v>14</v>
      </c>
      <c r="L35" s="13" t="s">
        <v>14</v>
      </c>
      <c r="M35" s="13" t="s">
        <v>14</v>
      </c>
      <c r="N35" s="13" t="s">
        <v>14</v>
      </c>
      <c r="O35" s="14">
        <f t="shared" si="0"/>
        <v>11</v>
      </c>
      <c r="P35" s="4">
        <f t="shared" si="1"/>
        <v>0</v>
      </c>
      <c r="Q35" s="4">
        <f t="shared" si="2"/>
        <v>0</v>
      </c>
      <c r="R35" s="4">
        <f t="shared" si="3"/>
        <v>0</v>
      </c>
      <c r="S35" s="4">
        <f t="shared" si="4"/>
        <v>0</v>
      </c>
      <c r="T35" s="15">
        <f t="shared" si="5"/>
        <v>0</v>
      </c>
      <c r="X35"/>
      <c r="Y35"/>
      <c r="Z3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</row>
    <row r="36" spans="1:452">
      <c r="A36" s="11">
        <v>31</v>
      </c>
      <c r="B36" s="12" t="s">
        <v>28</v>
      </c>
      <c r="C36" s="25" t="s">
        <v>62</v>
      </c>
      <c r="D36" s="13" t="s">
        <v>14</v>
      </c>
      <c r="E36" s="13" t="s">
        <v>14</v>
      </c>
      <c r="F36" s="13" t="s">
        <v>14</v>
      </c>
      <c r="G36" s="13" t="s">
        <v>14</v>
      </c>
      <c r="H36" s="13" t="s">
        <v>14</v>
      </c>
      <c r="I36" s="13" t="s">
        <v>14</v>
      </c>
      <c r="J36" s="13" t="s">
        <v>14</v>
      </c>
      <c r="K36" s="13" t="s">
        <v>14</v>
      </c>
      <c r="L36" s="13" t="s">
        <v>14</v>
      </c>
      <c r="M36" s="13" t="s">
        <v>14</v>
      </c>
      <c r="N36" s="13" t="s">
        <v>14</v>
      </c>
      <c r="O36" s="14"/>
      <c r="P36" s="4"/>
      <c r="Q36" s="4"/>
      <c r="R36" s="4"/>
      <c r="S36" s="4"/>
      <c r="T36" s="15"/>
      <c r="X36"/>
      <c r="Y36"/>
      <c r="Z36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</row>
    <row r="37" spans="1:452">
      <c r="A37" s="11">
        <v>32</v>
      </c>
      <c r="B37" s="12" t="s">
        <v>18</v>
      </c>
      <c r="C37" s="25" t="s">
        <v>45</v>
      </c>
      <c r="D37" s="13" t="s">
        <v>14</v>
      </c>
      <c r="E37" s="13" t="s">
        <v>14</v>
      </c>
      <c r="F37" s="13" t="s">
        <v>14</v>
      </c>
      <c r="G37" s="13" t="s">
        <v>14</v>
      </c>
      <c r="H37" s="13" t="s">
        <v>14</v>
      </c>
      <c r="I37" s="13" t="s">
        <v>14</v>
      </c>
      <c r="J37" s="13" t="s">
        <v>14</v>
      </c>
      <c r="K37" s="13" t="s">
        <v>14</v>
      </c>
      <c r="L37" s="13" t="s">
        <v>14</v>
      </c>
      <c r="M37" s="13" t="s">
        <v>14</v>
      </c>
      <c r="N37" s="13" t="s">
        <v>14</v>
      </c>
      <c r="O37" s="14">
        <f t="shared" si="0"/>
        <v>11</v>
      </c>
      <c r="P37" s="4">
        <f t="shared" si="1"/>
        <v>0</v>
      </c>
      <c r="Q37" s="4">
        <f t="shared" si="2"/>
        <v>0</v>
      </c>
      <c r="R37" s="4">
        <f t="shared" si="3"/>
        <v>0</v>
      </c>
      <c r="S37" s="4">
        <f t="shared" si="4"/>
        <v>0</v>
      </c>
      <c r="T37" s="15">
        <f t="shared" si="5"/>
        <v>0</v>
      </c>
      <c r="X37"/>
      <c r="Y37"/>
      <c r="Z3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</row>
    <row r="38" spans="1:452">
      <c r="A38" s="11">
        <v>33</v>
      </c>
      <c r="B38" s="12" t="s">
        <v>46</v>
      </c>
      <c r="C38" s="25" t="s">
        <v>47</v>
      </c>
      <c r="D38" s="13" t="s">
        <v>14</v>
      </c>
      <c r="E38" s="13" t="s">
        <v>14</v>
      </c>
      <c r="F38" s="13" t="s">
        <v>14</v>
      </c>
      <c r="G38" s="13" t="s">
        <v>14</v>
      </c>
      <c r="H38" s="13" t="s">
        <v>14</v>
      </c>
      <c r="I38" s="13" t="s">
        <v>14</v>
      </c>
      <c r="J38" s="13" t="s">
        <v>14</v>
      </c>
      <c r="K38" s="13" t="s">
        <v>14</v>
      </c>
      <c r="L38" s="13" t="s">
        <v>14</v>
      </c>
      <c r="M38" s="13" t="s">
        <v>14</v>
      </c>
      <c r="N38" s="13" t="s">
        <v>14</v>
      </c>
      <c r="O38" s="14">
        <f t="shared" si="0"/>
        <v>11</v>
      </c>
      <c r="P38" s="4">
        <f t="shared" si="1"/>
        <v>0</v>
      </c>
      <c r="Q38" s="4">
        <f t="shared" si="2"/>
        <v>0</v>
      </c>
      <c r="R38" s="4">
        <f t="shared" si="3"/>
        <v>0</v>
      </c>
      <c r="S38" s="4">
        <f t="shared" si="4"/>
        <v>0</v>
      </c>
      <c r="T38" s="15">
        <f t="shared" si="5"/>
        <v>0</v>
      </c>
      <c r="X38"/>
      <c r="Y38"/>
      <c r="Z38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</row>
    <row r="39" spans="1:452">
      <c r="A39" s="11">
        <v>34</v>
      </c>
      <c r="B39" s="12" t="s">
        <v>28</v>
      </c>
      <c r="C39" s="25" t="s">
        <v>48</v>
      </c>
      <c r="D39" s="13" t="s">
        <v>14</v>
      </c>
      <c r="E39" s="13" t="s">
        <v>14</v>
      </c>
      <c r="F39" s="13" t="s">
        <v>14</v>
      </c>
      <c r="G39" s="13" t="s">
        <v>14</v>
      </c>
      <c r="H39" s="13" t="s">
        <v>14</v>
      </c>
      <c r="I39" s="13" t="s">
        <v>14</v>
      </c>
      <c r="J39" s="13" t="s">
        <v>14</v>
      </c>
      <c r="K39" s="13" t="s">
        <v>14</v>
      </c>
      <c r="L39" s="13" t="s">
        <v>14</v>
      </c>
      <c r="M39" s="13" t="s">
        <v>14</v>
      </c>
      <c r="N39" s="13" t="s">
        <v>14</v>
      </c>
      <c r="O39" s="14">
        <f t="shared" si="0"/>
        <v>11</v>
      </c>
      <c r="P39" s="4">
        <f t="shared" si="1"/>
        <v>0</v>
      </c>
      <c r="Q39" s="4">
        <f t="shared" si="2"/>
        <v>0</v>
      </c>
      <c r="R39" s="4">
        <f t="shared" si="3"/>
        <v>0</v>
      </c>
      <c r="S39" s="4">
        <f t="shared" si="4"/>
        <v>0</v>
      </c>
      <c r="T39" s="15">
        <f t="shared" si="5"/>
        <v>0</v>
      </c>
      <c r="X39"/>
      <c r="Y39"/>
      <c r="Z39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</row>
    <row r="40" spans="1:452">
      <c r="A40" s="11">
        <v>35</v>
      </c>
      <c r="B40" s="12" t="s">
        <v>18</v>
      </c>
      <c r="C40" s="25" t="s">
        <v>49</v>
      </c>
      <c r="D40" s="13" t="s">
        <v>14</v>
      </c>
      <c r="E40" s="13" t="s">
        <v>14</v>
      </c>
      <c r="F40" s="13" t="s">
        <v>14</v>
      </c>
      <c r="G40" s="13" t="s">
        <v>14</v>
      </c>
      <c r="H40" s="13" t="s">
        <v>14</v>
      </c>
      <c r="I40" s="13" t="s">
        <v>14</v>
      </c>
      <c r="J40" s="13" t="s">
        <v>14</v>
      </c>
      <c r="K40" s="13" t="s">
        <v>14</v>
      </c>
      <c r="L40" s="13" t="s">
        <v>14</v>
      </c>
      <c r="M40" s="13" t="s">
        <v>14</v>
      </c>
      <c r="N40" s="13" t="s">
        <v>14</v>
      </c>
      <c r="O40" s="14">
        <f t="shared" si="0"/>
        <v>11</v>
      </c>
      <c r="P40" s="4">
        <f t="shared" si="1"/>
        <v>0</v>
      </c>
      <c r="Q40" s="4">
        <f t="shared" si="2"/>
        <v>0</v>
      </c>
      <c r="R40" s="4">
        <f t="shared" si="3"/>
        <v>0</v>
      </c>
      <c r="S40" s="4">
        <f t="shared" si="4"/>
        <v>0</v>
      </c>
      <c r="T40" s="15">
        <f t="shared" si="5"/>
        <v>0</v>
      </c>
      <c r="X40"/>
      <c r="Y40"/>
      <c r="Z40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</row>
    <row r="41" spans="1:452">
      <c r="A41" s="11">
        <v>36</v>
      </c>
      <c r="B41" s="12" t="s">
        <v>12</v>
      </c>
      <c r="C41" s="25" t="s">
        <v>50</v>
      </c>
      <c r="D41" s="13" t="s">
        <v>14</v>
      </c>
      <c r="E41" s="13" t="s">
        <v>14</v>
      </c>
      <c r="F41" s="13" t="s">
        <v>14</v>
      </c>
      <c r="G41" s="13" t="s">
        <v>14</v>
      </c>
      <c r="H41" s="13" t="s">
        <v>14</v>
      </c>
      <c r="I41" s="13" t="s">
        <v>14</v>
      </c>
      <c r="J41" s="13" t="s">
        <v>14</v>
      </c>
      <c r="K41" s="13" t="s">
        <v>14</v>
      </c>
      <c r="L41" s="13" t="s">
        <v>14</v>
      </c>
      <c r="M41" s="13" t="s">
        <v>14</v>
      </c>
      <c r="N41" s="13" t="s">
        <v>14</v>
      </c>
      <c r="O41" s="14">
        <f t="shared" si="0"/>
        <v>11</v>
      </c>
      <c r="P41" s="4">
        <f t="shared" si="1"/>
        <v>0</v>
      </c>
      <c r="Q41" s="4">
        <f t="shared" si="2"/>
        <v>0</v>
      </c>
      <c r="R41" s="4">
        <f t="shared" si="3"/>
        <v>0</v>
      </c>
      <c r="S41" s="4">
        <f t="shared" si="4"/>
        <v>0</v>
      </c>
      <c r="T41" s="15">
        <f t="shared" si="5"/>
        <v>0</v>
      </c>
      <c r="X41"/>
      <c r="Y41"/>
      <c r="Z4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</row>
    <row r="42" spans="1:452">
      <c r="A42" s="11">
        <v>37</v>
      </c>
      <c r="B42" s="12" t="s">
        <v>15</v>
      </c>
      <c r="C42" s="25" t="s">
        <v>51</v>
      </c>
      <c r="D42" s="13" t="s">
        <v>14</v>
      </c>
      <c r="E42" s="13" t="s">
        <v>14</v>
      </c>
      <c r="F42" s="13" t="s">
        <v>14</v>
      </c>
      <c r="G42" s="13" t="s">
        <v>14</v>
      </c>
      <c r="H42" s="13" t="s">
        <v>14</v>
      </c>
      <c r="I42" s="13" t="s">
        <v>14</v>
      </c>
      <c r="J42" s="13" t="s">
        <v>14</v>
      </c>
      <c r="K42" s="13" t="s">
        <v>14</v>
      </c>
      <c r="L42" s="13" t="s">
        <v>14</v>
      </c>
      <c r="M42" s="13" t="s">
        <v>14</v>
      </c>
      <c r="N42" s="13" t="s">
        <v>14</v>
      </c>
      <c r="O42" s="14">
        <f t="shared" si="0"/>
        <v>11</v>
      </c>
      <c r="P42" s="4">
        <f t="shared" si="1"/>
        <v>0</v>
      </c>
      <c r="Q42" s="4">
        <f t="shared" si="2"/>
        <v>0</v>
      </c>
      <c r="R42" s="4">
        <f t="shared" si="3"/>
        <v>0</v>
      </c>
      <c r="S42" s="4">
        <f t="shared" si="4"/>
        <v>0</v>
      </c>
      <c r="T42" s="15">
        <f t="shared" si="5"/>
        <v>0</v>
      </c>
      <c r="X42"/>
      <c r="Y42"/>
      <c r="Z42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</row>
    <row r="43" spans="1:452" s="19" customFormat="1">
      <c r="A43" s="11">
        <v>38</v>
      </c>
      <c r="B43" s="12" t="s">
        <v>18</v>
      </c>
      <c r="C43" s="25" t="s">
        <v>52</v>
      </c>
      <c r="D43" s="13" t="s">
        <v>14</v>
      </c>
      <c r="E43" s="13" t="s">
        <v>14</v>
      </c>
      <c r="F43" s="13" t="s">
        <v>14</v>
      </c>
      <c r="G43" s="13" t="s">
        <v>14</v>
      </c>
      <c r="H43" s="13" t="s">
        <v>14</v>
      </c>
      <c r="I43" s="13" t="s">
        <v>14</v>
      </c>
      <c r="J43" s="13" t="s">
        <v>14</v>
      </c>
      <c r="K43" s="13" t="s">
        <v>14</v>
      </c>
      <c r="L43" s="13" t="s">
        <v>14</v>
      </c>
      <c r="M43" s="13" t="s">
        <v>14</v>
      </c>
      <c r="N43" s="13" t="s">
        <v>14</v>
      </c>
      <c r="O43" s="14">
        <f t="shared" si="0"/>
        <v>11</v>
      </c>
      <c r="P43" s="4">
        <f t="shared" si="1"/>
        <v>0</v>
      </c>
      <c r="Q43" s="4">
        <f t="shared" si="2"/>
        <v>0</v>
      </c>
      <c r="R43" s="4">
        <f t="shared" si="3"/>
        <v>0</v>
      </c>
      <c r="S43" s="4">
        <f t="shared" si="4"/>
        <v>0</v>
      </c>
      <c r="T43" s="15">
        <f t="shared" si="5"/>
        <v>0</v>
      </c>
      <c r="U43" s="17"/>
      <c r="V43"/>
      <c r="W43"/>
      <c r="X43"/>
      <c r="Y43"/>
      <c r="Z43"/>
      <c r="AA43"/>
      <c r="AB43"/>
      <c r="AC43"/>
      <c r="AD43"/>
      <c r="AE43"/>
      <c r="AF43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</row>
    <row r="44" spans="1:452" s="19" customFormat="1">
      <c r="A44" s="11">
        <v>39</v>
      </c>
      <c r="B44" s="12" t="s">
        <v>12</v>
      </c>
      <c r="C44" s="25" t="s">
        <v>53</v>
      </c>
      <c r="D44" s="13" t="s">
        <v>14</v>
      </c>
      <c r="E44" s="18" t="s">
        <v>9</v>
      </c>
      <c r="F44" s="13" t="s">
        <v>14</v>
      </c>
      <c r="G44" s="13" t="s">
        <v>14</v>
      </c>
      <c r="H44" s="13" t="s">
        <v>14</v>
      </c>
      <c r="I44" s="13" t="s">
        <v>14</v>
      </c>
      <c r="J44" s="13" t="s">
        <v>14</v>
      </c>
      <c r="K44" s="13" t="s">
        <v>14</v>
      </c>
      <c r="L44" s="13" t="s">
        <v>14</v>
      </c>
      <c r="M44" s="13" t="s">
        <v>14</v>
      </c>
      <c r="N44" s="13" t="s">
        <v>14</v>
      </c>
      <c r="O44" s="14">
        <f t="shared" si="0"/>
        <v>10</v>
      </c>
      <c r="P44" s="4">
        <f t="shared" si="1"/>
        <v>0</v>
      </c>
      <c r="Q44" s="4">
        <f t="shared" si="2"/>
        <v>0</v>
      </c>
      <c r="R44" s="4">
        <f t="shared" si="3"/>
        <v>1</v>
      </c>
      <c r="S44" s="4">
        <f t="shared" si="4"/>
        <v>0</v>
      </c>
      <c r="T44" s="15">
        <f t="shared" si="5"/>
        <v>1</v>
      </c>
      <c r="U44" s="17"/>
      <c r="V44"/>
      <c r="W44"/>
      <c r="X44"/>
      <c r="Y44"/>
      <c r="Z44"/>
      <c r="AA44"/>
      <c r="AB44"/>
      <c r="AC44"/>
      <c r="AD44"/>
      <c r="AE44"/>
      <c r="AF4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</row>
    <row r="45" spans="1:452">
      <c r="A45" s="11">
        <v>40</v>
      </c>
      <c r="B45" s="12" t="s">
        <v>12</v>
      </c>
      <c r="C45" s="25" t="s">
        <v>54</v>
      </c>
      <c r="D45" s="13" t="s">
        <v>14</v>
      </c>
      <c r="E45" s="13" t="s">
        <v>14</v>
      </c>
      <c r="F45" s="13" t="s">
        <v>14</v>
      </c>
      <c r="G45" s="13" t="s">
        <v>14</v>
      </c>
      <c r="H45" s="13" t="s">
        <v>14</v>
      </c>
      <c r="I45" s="13" t="s">
        <v>14</v>
      </c>
      <c r="J45" s="13" t="s">
        <v>14</v>
      </c>
      <c r="K45" s="13" t="s">
        <v>14</v>
      </c>
      <c r="L45" s="13" t="s">
        <v>14</v>
      </c>
      <c r="M45" s="13" t="s">
        <v>14</v>
      </c>
      <c r="N45" s="13" t="s">
        <v>14</v>
      </c>
      <c r="O45" s="14">
        <f t="shared" si="0"/>
        <v>11</v>
      </c>
      <c r="P45" s="4">
        <f t="shared" si="1"/>
        <v>0</v>
      </c>
      <c r="Q45" s="4">
        <f t="shared" si="2"/>
        <v>0</v>
      </c>
      <c r="R45" s="4">
        <f t="shared" si="3"/>
        <v>0</v>
      </c>
      <c r="S45" s="4">
        <f t="shared" si="4"/>
        <v>0</v>
      </c>
      <c r="T45" s="15">
        <f t="shared" si="5"/>
        <v>0</v>
      </c>
      <c r="X45"/>
      <c r="Y45"/>
      <c r="Z45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</row>
    <row r="46" spans="1:452">
      <c r="A46" s="11">
        <v>41</v>
      </c>
      <c r="B46" s="12" t="s">
        <v>15</v>
      </c>
      <c r="C46" s="25" t="s">
        <v>55</v>
      </c>
      <c r="D46" s="13" t="s">
        <v>14</v>
      </c>
      <c r="E46" s="13" t="s">
        <v>14</v>
      </c>
      <c r="F46" s="13" t="s">
        <v>14</v>
      </c>
      <c r="G46" s="13" t="s">
        <v>14</v>
      </c>
      <c r="H46" s="13" t="s">
        <v>14</v>
      </c>
      <c r="I46" s="13" t="s">
        <v>14</v>
      </c>
      <c r="J46" s="13" t="s">
        <v>14</v>
      </c>
      <c r="K46" s="13" t="s">
        <v>14</v>
      </c>
      <c r="L46" s="13" t="s">
        <v>14</v>
      </c>
      <c r="M46" s="13" t="s">
        <v>14</v>
      </c>
      <c r="N46" s="13" t="s">
        <v>14</v>
      </c>
      <c r="O46" s="14">
        <f t="shared" si="0"/>
        <v>11</v>
      </c>
      <c r="P46" s="4">
        <f t="shared" si="1"/>
        <v>0</v>
      </c>
      <c r="Q46" s="4">
        <f t="shared" si="2"/>
        <v>0</v>
      </c>
      <c r="R46" s="4">
        <f t="shared" si="3"/>
        <v>0</v>
      </c>
      <c r="S46" s="4">
        <f t="shared" si="4"/>
        <v>0</v>
      </c>
      <c r="T46" s="15">
        <f t="shared" si="5"/>
        <v>0</v>
      </c>
      <c r="X46"/>
      <c r="Y46"/>
      <c r="Z46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</row>
    <row r="47" spans="1:452">
      <c r="A47" s="11">
        <v>42</v>
      </c>
      <c r="B47" s="12" t="s">
        <v>56</v>
      </c>
      <c r="C47" s="25" t="s">
        <v>57</v>
      </c>
      <c r="D47" s="13" t="s">
        <v>14</v>
      </c>
      <c r="E47" s="13" t="s">
        <v>14</v>
      </c>
      <c r="F47" s="13" t="s">
        <v>14</v>
      </c>
      <c r="G47" s="13" t="s">
        <v>14</v>
      </c>
      <c r="H47" s="13" t="s">
        <v>14</v>
      </c>
      <c r="I47" s="13" t="s">
        <v>14</v>
      </c>
      <c r="J47" s="13" t="s">
        <v>14</v>
      </c>
      <c r="K47" s="13" t="s">
        <v>14</v>
      </c>
      <c r="L47" s="13" t="s">
        <v>14</v>
      </c>
      <c r="M47" s="13" t="s">
        <v>14</v>
      </c>
      <c r="N47" s="13" t="s">
        <v>14</v>
      </c>
      <c r="O47" s="14">
        <f t="shared" si="0"/>
        <v>11</v>
      </c>
      <c r="P47" s="4">
        <f t="shared" si="1"/>
        <v>0</v>
      </c>
      <c r="Q47" s="4">
        <f t="shared" si="2"/>
        <v>0</v>
      </c>
      <c r="R47" s="4">
        <f t="shared" si="3"/>
        <v>0</v>
      </c>
      <c r="S47" s="4">
        <f t="shared" si="4"/>
        <v>0</v>
      </c>
      <c r="T47" s="15">
        <f t="shared" si="5"/>
        <v>0</v>
      </c>
      <c r="X47"/>
      <c r="Y47"/>
      <c r="Z4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</row>
    <row r="48" spans="1:452" ht="15">
      <c r="X48"/>
      <c r="Y48"/>
      <c r="Z48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</row>
    <row r="49" spans="1:452" ht="15">
      <c r="X49"/>
      <c r="Y49"/>
      <c r="Z49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</row>
    <row r="50" spans="1:452" ht="15">
      <c r="X50"/>
      <c r="Y50"/>
      <c r="Z50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</row>
    <row r="51" spans="1:452" ht="17" thickBot="1"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</row>
    <row r="52" spans="1:452">
      <c r="C52" s="21" t="s">
        <v>11</v>
      </c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</row>
    <row r="53" spans="1:452" ht="110.25" customHeight="1">
      <c r="C53" s="22" t="s">
        <v>58</v>
      </c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</row>
    <row r="54" spans="1:452"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</row>
    <row r="55" spans="1:452" ht="15">
      <c r="X55"/>
      <c r="Y55"/>
      <c r="Z55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</row>
    <row r="56" spans="1:452" ht="15">
      <c r="X56"/>
      <c r="Y56"/>
      <c r="Z56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</row>
    <row r="57" spans="1:452" s="23" customFormat="1" ht="64.5" customHeight="1">
      <c r="A57"/>
      <c r="B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</row>
    <row r="58" spans="1:452"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</row>
    <row r="59" spans="1:452"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</row>
    <row r="60" spans="1:452"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</row>
    <row r="61" spans="1:452"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</row>
    <row r="62" spans="1:452">
      <c r="Y62"/>
      <c r="Z62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</row>
    <row r="63" spans="1:452"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</row>
    <row r="64" spans="1:452"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</row>
    <row r="65" spans="46:452"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</row>
    <row r="66" spans="46:452"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</row>
    <row r="67" spans="46:452"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</row>
    <row r="68" spans="46:452"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</row>
    <row r="69" spans="46:452"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</row>
    <row r="70" spans="46:452"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</row>
    <row r="71" spans="46:452"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</row>
    <row r="72" spans="46:452"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</row>
    <row r="73" spans="46:452"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</row>
    <row r="74" spans="46:452"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</row>
    <row r="75" spans="46:452"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</row>
    <row r="76" spans="46:452"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</row>
    <row r="77" spans="46:452"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</row>
    <row r="78" spans="46:452"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</row>
    <row r="79" spans="46:452"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</row>
    <row r="80" spans="46:452"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</row>
    <row r="81" spans="46:452"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</row>
    <row r="82" spans="46:452"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</row>
    <row r="83" spans="46:452"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</row>
    <row r="84" spans="46:452"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</row>
    <row r="85" spans="46:452"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</row>
    <row r="86" spans="46:452"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</row>
    <row r="87" spans="46:452"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</row>
    <row r="88" spans="46:452"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</row>
    <row r="89" spans="46:452"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</row>
    <row r="90" spans="46:452"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</row>
    <row r="91" spans="46:452"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</row>
    <row r="92" spans="46:452"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</row>
    <row r="93" spans="46:452"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</row>
    <row r="94" spans="46:452"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</row>
    <row r="95" spans="46:452"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</row>
    <row r="96" spans="46:452"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</row>
    <row r="97" spans="46:452"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</row>
    <row r="98" spans="46:452"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</row>
    <row r="99" spans="46:452"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</row>
    <row r="100" spans="46:452"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</row>
    <row r="101" spans="46:452"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</row>
    <row r="102" spans="46:452"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</row>
    <row r="103" spans="46:452"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</row>
    <row r="104" spans="46:452"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</row>
    <row r="105" spans="46:452"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</row>
    <row r="106" spans="46:452"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</row>
    <row r="107" spans="46:452"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</row>
    <row r="108" spans="46:452"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</row>
    <row r="109" spans="46:452"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</row>
    <row r="110" spans="46:452"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</row>
    <row r="111" spans="46:452"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</row>
    <row r="112" spans="46:452"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</row>
    <row r="113" spans="46:452"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</row>
    <row r="114" spans="46:452"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</row>
    <row r="115" spans="46:452"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</row>
    <row r="116" spans="46:452"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</row>
    <row r="117" spans="46:452"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</row>
    <row r="118" spans="46:452"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</row>
    <row r="119" spans="46:452"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</row>
    <row r="120" spans="46:452"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</row>
    <row r="121" spans="46:452"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</row>
    <row r="122" spans="46:452"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</row>
    <row r="123" spans="46:452"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</row>
    <row r="124" spans="46:452"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</row>
    <row r="125" spans="46:452"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</row>
    <row r="126" spans="46:452"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</row>
    <row r="127" spans="46:452"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</row>
    <row r="128" spans="46:452"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</row>
    <row r="129" spans="46:452"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</row>
    <row r="130" spans="46:452"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</row>
    <row r="131" spans="46:452"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</row>
    <row r="132" spans="46:452"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N132" s="17"/>
      <c r="MO132" s="17"/>
      <c r="MP132" s="17"/>
      <c r="MQ132" s="17"/>
      <c r="MR132" s="17"/>
      <c r="MS132" s="17"/>
      <c r="MT132" s="17"/>
      <c r="MU132" s="17"/>
      <c r="MV132" s="17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17"/>
      <c r="PZ132" s="17"/>
      <c r="QA132" s="17"/>
      <c r="QB132" s="17"/>
      <c r="QC132" s="17"/>
      <c r="QD132" s="17"/>
      <c r="QE132" s="17"/>
      <c r="QF132" s="17"/>
      <c r="QG132" s="17"/>
      <c r="QH132" s="17"/>
      <c r="QI132" s="17"/>
      <c r="QJ132" s="17"/>
    </row>
    <row r="133" spans="46:452"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</row>
    <row r="134" spans="46:452"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</row>
    <row r="135" spans="46:452"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</row>
    <row r="136" spans="46:452"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</row>
    <row r="137" spans="46:452"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</row>
    <row r="138" spans="46:452"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</row>
    <row r="139" spans="46:452"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</row>
    <row r="140" spans="46:452"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</row>
    <row r="141" spans="46:452"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</row>
    <row r="142" spans="46:452"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</row>
    <row r="143" spans="46:452"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</row>
    <row r="144" spans="46:452"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</row>
    <row r="145" spans="46:452"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</row>
    <row r="146" spans="46:452"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</row>
    <row r="147" spans="46:452"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</row>
    <row r="148" spans="46:452"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</row>
    <row r="149" spans="46:452"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</row>
    <row r="150" spans="46:452"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</row>
    <row r="151" spans="46:452"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</row>
    <row r="152" spans="46:452"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</row>
  </sheetData>
  <autoFilter ref="B5:B54" xr:uid="{00000000-0009-0000-0000-000000000000}"/>
  <mergeCells count="1">
    <mergeCell ref="A2:V2"/>
  </mergeCells>
  <pageMargins left="0.7" right="0.7" top="0.75" bottom="0.75" header="0.3" footer="0.3"/>
  <pageSetup scale="62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ASISTENCIAS 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Microsoft Office User</cp:lastModifiedBy>
  <cp:lastPrinted>2024-12-02T16:38:07Z</cp:lastPrinted>
  <dcterms:created xsi:type="dcterms:W3CDTF">2024-12-02T16:34:09Z</dcterms:created>
  <dcterms:modified xsi:type="dcterms:W3CDTF">2024-12-09T23:16:02Z</dcterms:modified>
</cp:coreProperties>
</file>